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4" i="1" l="1"/>
  <c r="H14" i="1"/>
  <c r="H37" i="1"/>
  <c r="H27" i="1"/>
  <c r="H50" i="1"/>
  <c r="H60" i="1"/>
  <c r="H73" i="1"/>
  <c r="H83" i="1"/>
  <c r="H95" i="1"/>
  <c r="H106" i="1"/>
  <c r="B234" i="1" l="1"/>
  <c r="A234" i="1"/>
  <c r="L233" i="1"/>
  <c r="J233" i="1"/>
  <c r="I233" i="1"/>
  <c r="H233" i="1"/>
  <c r="G233" i="1"/>
  <c r="F233" i="1"/>
  <c r="B222" i="1"/>
  <c r="A222" i="1"/>
  <c r="L234" i="1"/>
  <c r="J221" i="1"/>
  <c r="J234" i="1" s="1"/>
  <c r="I221" i="1"/>
  <c r="I234" i="1" s="1"/>
  <c r="H221" i="1"/>
  <c r="G221" i="1"/>
  <c r="G234" i="1" s="1"/>
  <c r="F221" i="1"/>
  <c r="F234" i="1" s="1"/>
  <c r="B212" i="1"/>
  <c r="A212" i="1"/>
  <c r="L211" i="1"/>
  <c r="L212" i="1" s="1"/>
  <c r="J211" i="1"/>
  <c r="I211" i="1"/>
  <c r="H211" i="1"/>
  <c r="G211" i="1"/>
  <c r="F211" i="1"/>
  <c r="B199" i="1"/>
  <c r="A199" i="1"/>
  <c r="J198" i="1"/>
  <c r="J212" i="1" s="1"/>
  <c r="I198" i="1"/>
  <c r="H198" i="1"/>
  <c r="G198" i="1"/>
  <c r="F198" i="1"/>
  <c r="B188" i="1"/>
  <c r="A188" i="1"/>
  <c r="L187" i="1"/>
  <c r="J187" i="1"/>
  <c r="I187" i="1"/>
  <c r="H187" i="1"/>
  <c r="G187" i="1"/>
  <c r="F187" i="1"/>
  <c r="B176" i="1"/>
  <c r="A176" i="1"/>
  <c r="L188" i="1"/>
  <c r="J175" i="1"/>
  <c r="I175" i="1"/>
  <c r="I188" i="1" s="1"/>
  <c r="H175" i="1"/>
  <c r="G175" i="1"/>
  <c r="G188" i="1" s="1"/>
  <c r="F175" i="1"/>
  <c r="B166" i="1"/>
  <c r="A166" i="1"/>
  <c r="L165" i="1"/>
  <c r="J165" i="1"/>
  <c r="I165" i="1"/>
  <c r="H165" i="1"/>
  <c r="G165" i="1"/>
  <c r="F165" i="1"/>
  <c r="B153" i="1"/>
  <c r="A153" i="1"/>
  <c r="L166" i="1"/>
  <c r="J152" i="1"/>
  <c r="J166" i="1" s="1"/>
  <c r="I152" i="1"/>
  <c r="I166" i="1" s="1"/>
  <c r="H152" i="1"/>
  <c r="G152" i="1"/>
  <c r="G166" i="1" s="1"/>
  <c r="F152" i="1"/>
  <c r="F166" i="1" s="1"/>
  <c r="B143" i="1"/>
  <c r="A143" i="1"/>
  <c r="L142" i="1"/>
  <c r="J142" i="1"/>
  <c r="I142" i="1"/>
  <c r="H142" i="1"/>
  <c r="G142" i="1"/>
  <c r="F142" i="1"/>
  <c r="B130" i="1"/>
  <c r="A130" i="1"/>
  <c r="L143" i="1"/>
  <c r="J129" i="1"/>
  <c r="I129" i="1"/>
  <c r="I143" i="1" s="1"/>
  <c r="H129" i="1"/>
  <c r="H143" i="1" s="1"/>
  <c r="G129" i="1"/>
  <c r="G143" i="1" s="1"/>
  <c r="F129" i="1"/>
  <c r="B120" i="1"/>
  <c r="A120" i="1"/>
  <c r="J119" i="1"/>
  <c r="I119" i="1"/>
  <c r="H119" i="1"/>
  <c r="G119" i="1"/>
  <c r="F119" i="1"/>
  <c r="B107" i="1"/>
  <c r="A107" i="1"/>
  <c r="J106" i="1"/>
  <c r="I106" i="1"/>
  <c r="H120" i="1"/>
  <c r="G106" i="1"/>
  <c r="F106" i="1"/>
  <c r="B96" i="1"/>
  <c r="A96" i="1"/>
  <c r="L95" i="1"/>
  <c r="J95" i="1"/>
  <c r="I95" i="1"/>
  <c r="G95" i="1"/>
  <c r="F95" i="1"/>
  <c r="B84" i="1"/>
  <c r="A84" i="1"/>
  <c r="J83" i="1"/>
  <c r="I83" i="1"/>
  <c r="G83" i="1"/>
  <c r="F83" i="1"/>
  <c r="B74" i="1"/>
  <c r="A74" i="1"/>
  <c r="L73" i="1"/>
  <c r="J73" i="1"/>
  <c r="I73" i="1"/>
  <c r="G73" i="1"/>
  <c r="F73" i="1"/>
  <c r="B61" i="1"/>
  <c r="A61" i="1"/>
  <c r="J60" i="1"/>
  <c r="I60" i="1"/>
  <c r="H74" i="1"/>
  <c r="G60" i="1"/>
  <c r="F60" i="1"/>
  <c r="B51" i="1"/>
  <c r="A51" i="1"/>
  <c r="L50" i="1"/>
  <c r="J50" i="1"/>
  <c r="I50" i="1"/>
  <c r="G50" i="1"/>
  <c r="F50" i="1"/>
  <c r="B38" i="1"/>
  <c r="A38" i="1"/>
  <c r="J37" i="1"/>
  <c r="I37" i="1"/>
  <c r="H51" i="1"/>
  <c r="G37" i="1"/>
  <c r="F37" i="1"/>
  <c r="B28" i="1"/>
  <c r="A28" i="1"/>
  <c r="L27" i="1"/>
  <c r="J27" i="1"/>
  <c r="I27" i="1"/>
  <c r="G27" i="1"/>
  <c r="F27" i="1"/>
  <c r="F28" i="1" s="1"/>
  <c r="B15" i="1"/>
  <c r="A15" i="1"/>
  <c r="J14" i="1"/>
  <c r="I14" i="1"/>
  <c r="G14" i="1"/>
  <c r="I120" i="1" l="1"/>
  <c r="H188" i="1"/>
  <c r="F120" i="1"/>
  <c r="G120" i="1"/>
  <c r="J143" i="1"/>
  <c r="F188" i="1"/>
  <c r="G212" i="1"/>
  <c r="H212" i="1"/>
  <c r="I212" i="1"/>
  <c r="F51" i="1"/>
  <c r="G51" i="1"/>
  <c r="G74" i="1"/>
  <c r="I74" i="1"/>
  <c r="L96" i="1"/>
  <c r="I28" i="1"/>
  <c r="L51" i="1"/>
  <c r="J28" i="1"/>
  <c r="L28" i="1"/>
  <c r="F96" i="1"/>
  <c r="I96" i="1"/>
  <c r="J74" i="1"/>
  <c r="J96" i="1"/>
  <c r="I51" i="1"/>
  <c r="L74" i="1"/>
  <c r="G96" i="1"/>
  <c r="G28" i="1"/>
  <c r="H28" i="1"/>
  <c r="J51" i="1"/>
  <c r="F74" i="1"/>
  <c r="H96" i="1"/>
  <c r="J120" i="1"/>
  <c r="F143" i="1"/>
  <c r="H166" i="1"/>
  <c r="J188" i="1"/>
  <c r="F212" i="1"/>
  <c r="H234" i="1"/>
</calcChain>
</file>

<file path=xl/sharedStrings.xml><?xml version="1.0" encoding="utf-8"?>
<sst xmlns="http://schemas.openxmlformats.org/spreadsheetml/2006/main" count="274" uniqueCount="79">
  <si>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</si>
  <si>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</si>
  <si>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</si>
  <si>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</si>
  <si>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</si>
  <si>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</si>
  <si>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</si>
  <si>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</si>
  <si>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</si>
  <si>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</si>
  <si>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</si>
  <si>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</si>
  <si>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</si>
  <si>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</si>
  <si>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</si>
  <si>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</si>
  <si>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</si>
  <si>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</si>
  <si>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</si>
  <si>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</si>
  <si>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</si>
  <si>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</si>
  <si>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</si>
  <si>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</si>
  <si>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</si>
  <si>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</si>
  <si>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</si>
  <si>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</si>
  <si>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</si>
  <si>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</si>
  <si>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</si>
  <si>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</si>
  <si>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</si>
  <si>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</si>
  <si>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</si>
  <si>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</si>
  <si>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</si>
  <si>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Абдуллаева А.М</t>
  </si>
  <si>
    <t>директор</t>
  </si>
  <si>
    <t>каша молочная пшеничная</t>
  </si>
  <si>
    <t>какао с молоком</t>
  </si>
  <si>
    <t>банан</t>
  </si>
  <si>
    <t>хлеб ржаной</t>
  </si>
  <si>
    <t>бутерброд с сыром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</si>
  <si>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</si>
  <si>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</si>
  <si>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</si>
  <si>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</si>
  <si>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>овощи натуральные свежие</t>
  </si>
  <si>
    <t>каша молочная ячневая</t>
  </si>
  <si>
    <t>яблоки</t>
  </si>
  <si>
    <t>бутерброд с маслом</t>
  </si>
  <si>
    <t>печенье</t>
  </si>
  <si>
    <t>пюре картофельное</t>
  </si>
  <si>
    <t>курица тушенная в соусе</t>
  </si>
  <si>
    <t>сок фруктовый</t>
  </si>
  <si>
    <t>салат из свеклы</t>
  </si>
  <si>
    <t>суп молочный с крупой</t>
  </si>
  <si>
    <t>яйца вареные</t>
  </si>
  <si>
    <t>каша молочная из пшена</t>
  </si>
  <si>
    <t>бананы</t>
  </si>
  <si>
    <t>пряник промышленного производства</t>
  </si>
  <si>
    <t>макаронные изделия отварные с маслом</t>
  </si>
  <si>
    <t>сосиска отварная</t>
  </si>
  <si>
    <t>компот из смеси сухофруктов</t>
  </si>
  <si>
    <t>плов из курицы</t>
  </si>
  <si>
    <t>пшеничный</t>
  </si>
  <si>
    <t>ржаной</t>
  </si>
  <si>
    <t>йогурт</t>
  </si>
  <si>
    <t>каша молочная овсяная</t>
  </si>
  <si>
    <t>чай с сахаром</t>
  </si>
  <si>
    <t>сырники</t>
  </si>
  <si>
    <t>71.71</t>
  </si>
  <si>
    <t>МКОУ "Трисанчинская СОШ" имени Умалатова Р.М."</t>
  </si>
  <si>
    <t>бутер</t>
  </si>
  <si>
    <t>3 блюдо</t>
  </si>
  <si>
    <t>сладкое</t>
  </si>
  <si>
    <t>морковный салат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</si>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</sst>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2" fillId="4" borderId="2" xfId="0" applyFont="1" applyFill="1" applyBorder="1"/>
    <xf numFmtId="0" fontId="0" fillId="4" borderId="2" xfId="0" applyFill="1" applyBorder="1"/>
    <xf numFmtId="0" fontId="0" fillId="0" borderId="2" xfId="0" applyBorder="1" applyAlignment="1"/>
    <xf numFmtId="0" fontId="2" fillId="4" borderId="0" xfId="0" applyFont="1" applyFill="1"/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2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2" xfId="0" applyNumberFormat="1" applyFont="1" applyFill="1" applyBorder="1"/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20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8.109375" style="2" customWidth="1"/>
    <col min="11" max="11" width="10" style="2" customWidth="1"/>
    <col min="12" max="12" width="17.44140625" style="2" customWidth="1"/>
    <col min="13" max="16384" width="9.109375" style="2"/>
  </cols>
  <sheetData>
    <row r="1" spans="1:12" ht="14.4" x14ac:dyDescent="0.3">
      <c r="A1" s="1" t="s">
        <v>6</v>
      </c>
      <c r="C1" s="70" t="s">
        <v>73</v>
      </c>
      <c r="D1" s="71"/>
      <c r="E1" s="71"/>
      <c r="F1" s="12" t="s">
        <v>15</v>
      </c>
      <c r="G1" s="2" t="s">
        <v>16</v>
      </c>
      <c r="H1" s="72" t="s">
        <v>38</v>
      </c>
      <c r="I1" s="72"/>
      <c r="J1" s="72"/>
      <c r="K1" s="72"/>
    </row>
    <row r="2" spans="1:12" ht="17.399999999999999" x14ac:dyDescent="0.25">
      <c r="A2" s="32" t="s">
        <v>5</v>
      </c>
      <c r="C2" s="2"/>
      <c r="G2" s="2" t="s">
        <v>17</v>
      </c>
      <c r="H2" s="72" t="s">
        <v>37</v>
      </c>
      <c r="I2" s="72"/>
      <c r="J2" s="72"/>
      <c r="K2" s="72"/>
    </row>
    <row r="3" spans="1:12" ht="17.25" customHeight="1" x14ac:dyDescent="0.25">
      <c r="A3" s="4" t="s">
        <v>7</v>
      </c>
      <c r="C3" s="2"/>
      <c r="D3" s="3"/>
      <c r="E3" s="35" t="s">
        <v>8</v>
      </c>
      <c r="G3" s="2" t="s">
        <v>18</v>
      </c>
      <c r="H3" s="45">
        <v>12</v>
      </c>
      <c r="I3" s="45">
        <v>5</v>
      </c>
      <c r="J3" s="46">
        <v>2025</v>
      </c>
      <c r="K3" s="47"/>
    </row>
    <row r="4" spans="1:12" x14ac:dyDescent="0.25">
      <c r="C4" s="2"/>
      <c r="D4" s="4"/>
      <c r="H4" s="44" t="s">
        <v>34</v>
      </c>
      <c r="I4" s="44" t="s">
        <v>35</v>
      </c>
      <c r="J4" s="44" t="s">
        <v>36</v>
      </c>
    </row>
    <row r="5" spans="1:12" ht="30.6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6" t="s">
        <v>39</v>
      </c>
      <c r="F6" s="37">
        <v>200</v>
      </c>
      <c r="G6" s="37">
        <v>6</v>
      </c>
      <c r="H6" s="37">
        <v>8</v>
      </c>
      <c r="I6" s="37">
        <v>29</v>
      </c>
      <c r="J6" s="37">
        <v>220</v>
      </c>
      <c r="K6" s="38">
        <v>116</v>
      </c>
      <c r="L6" s="61"/>
    </row>
    <row r="7" spans="1:12" ht="14.4" x14ac:dyDescent="0.3">
      <c r="A7" s="23"/>
      <c r="B7" s="15"/>
      <c r="C7" s="11"/>
      <c r="D7" s="7" t="s">
        <v>21</v>
      </c>
      <c r="E7" s="39" t="s">
        <v>40</v>
      </c>
      <c r="F7" s="40">
        <v>200</v>
      </c>
      <c r="G7" s="40">
        <v>4</v>
      </c>
      <c r="H7" s="40">
        <v>5</v>
      </c>
      <c r="I7" s="40">
        <v>18</v>
      </c>
      <c r="J7" s="40">
        <v>123</v>
      </c>
      <c r="K7" s="41">
        <v>266</v>
      </c>
      <c r="L7" s="62"/>
    </row>
    <row r="8" spans="1:12" ht="14.4" x14ac:dyDescent="0.3">
      <c r="A8" s="23"/>
      <c r="B8" s="15"/>
      <c r="C8" s="11"/>
      <c r="D8" s="7" t="s">
        <v>74</v>
      </c>
      <c r="E8" s="39" t="s">
        <v>43</v>
      </c>
      <c r="F8" s="40">
        <v>50</v>
      </c>
      <c r="G8" s="40">
        <v>5</v>
      </c>
      <c r="H8" s="40">
        <v>7</v>
      </c>
      <c r="I8" s="40">
        <v>15</v>
      </c>
      <c r="J8" s="40">
        <v>157</v>
      </c>
      <c r="K8" s="41">
        <v>3</v>
      </c>
      <c r="L8" s="62"/>
    </row>
    <row r="9" spans="1:12" ht="14.4" x14ac:dyDescent="0.3">
      <c r="A9" s="23"/>
      <c r="B9" s="15"/>
      <c r="C9" s="11"/>
      <c r="D9" s="7" t="s">
        <v>30</v>
      </c>
      <c r="E9" s="39" t="s">
        <v>42</v>
      </c>
      <c r="F9" s="40">
        <v>17</v>
      </c>
      <c r="G9" s="40">
        <v>4</v>
      </c>
      <c r="H9" s="40">
        <v>9</v>
      </c>
      <c r="I9" s="40">
        <v>4</v>
      </c>
      <c r="J9" s="40">
        <v>113</v>
      </c>
      <c r="K9" s="41"/>
      <c r="L9" s="62"/>
    </row>
    <row r="10" spans="1:12" ht="14.4" x14ac:dyDescent="0.3">
      <c r="A10" s="23"/>
      <c r="B10" s="15"/>
      <c r="C10" s="11"/>
      <c r="D10" s="7" t="s">
        <v>22</v>
      </c>
      <c r="E10" s="39" t="s">
        <v>41</v>
      </c>
      <c r="F10" s="40">
        <v>100</v>
      </c>
      <c r="G10" s="40">
        <v>2</v>
      </c>
      <c r="H10" s="40">
        <v>1</v>
      </c>
      <c r="I10" s="40">
        <v>21</v>
      </c>
      <c r="J10" s="40">
        <v>96</v>
      </c>
      <c r="K10" s="41">
        <v>231</v>
      </c>
      <c r="L10" s="62"/>
    </row>
    <row r="11" spans="1:12" ht="14.4" x14ac:dyDescent="0.3">
      <c r="A11" s="23"/>
      <c r="B11" s="15"/>
      <c r="C11" s="11"/>
      <c r="D11" s="7"/>
      <c r="E11" s="39"/>
      <c r="F11" s="40"/>
      <c r="G11" s="40"/>
      <c r="H11" s="40"/>
      <c r="I11" s="40"/>
      <c r="J11" s="40"/>
      <c r="K11" s="41"/>
      <c r="L11" s="62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62"/>
    </row>
    <row r="13" spans="1:12" ht="14.4" x14ac:dyDescent="0.3">
      <c r="A13" s="23"/>
      <c r="B13" s="15"/>
      <c r="C13" s="11"/>
      <c r="D13" s="6"/>
      <c r="E13" s="39"/>
      <c r="F13" s="40"/>
      <c r="G13" s="40"/>
      <c r="H13" s="40"/>
      <c r="I13" s="40"/>
      <c r="J13" s="40"/>
      <c r="K13" s="41"/>
      <c r="L13" s="62"/>
    </row>
    <row r="14" spans="1:12" ht="14.4" x14ac:dyDescent="0.3">
      <c r="A14" s="24"/>
      <c r="B14" s="17"/>
      <c r="C14" s="8"/>
      <c r="D14" s="18" t="s">
        <v>31</v>
      </c>
      <c r="E14" s="9"/>
      <c r="F14" s="19">
        <f>SUM(F6:F13)</f>
        <v>567</v>
      </c>
      <c r="G14" s="19">
        <f>SUM(G6:G13)</f>
        <v>21</v>
      </c>
      <c r="H14" s="19">
        <f>SUM(H6:H13)</f>
        <v>30</v>
      </c>
      <c r="I14" s="19">
        <f>SUM(I6:I13)</f>
        <v>87</v>
      </c>
      <c r="J14" s="19">
        <f>SUM(J6:J13)</f>
        <v>709</v>
      </c>
      <c r="K14" s="25"/>
      <c r="L14" s="63">
        <v>71.709999999999994</v>
      </c>
    </row>
    <row r="15" spans="1:12" ht="14.4" x14ac:dyDescent="0.3">
      <c r="A15" s="26">
        <f>A6</f>
        <v>1</v>
      </c>
      <c r="B15" s="13">
        <f>B6</f>
        <v>1</v>
      </c>
      <c r="C15" s="10" t="s">
        <v>23</v>
      </c>
      <c r="D15" s="7" t="s">
        <v>24</v>
      </c>
      <c r="E15" s="39"/>
      <c r="F15" s="40"/>
      <c r="G15" s="40"/>
      <c r="H15" s="40"/>
      <c r="I15" s="40"/>
      <c r="J15" s="40"/>
      <c r="K15" s="41"/>
      <c r="L15" s="62"/>
    </row>
    <row r="16" spans="1:12" ht="14.4" x14ac:dyDescent="0.3">
      <c r="A16" s="23"/>
      <c r="B16" s="15"/>
      <c r="C16" s="11"/>
      <c r="D16" s="7" t="s">
        <v>25</v>
      </c>
      <c r="E16" s="39"/>
      <c r="F16" s="40"/>
      <c r="G16" s="40"/>
      <c r="H16" s="40"/>
      <c r="I16" s="40"/>
      <c r="J16" s="40"/>
      <c r="K16" s="41"/>
      <c r="L16" s="62"/>
    </row>
    <row r="17" spans="1:12" ht="14.4" x14ac:dyDescent="0.3">
      <c r="A17" s="23"/>
      <c r="B17" s="15"/>
      <c r="C17" s="11"/>
      <c r="D17" s="7" t="s">
        <v>26</v>
      </c>
      <c r="E17" s="39"/>
      <c r="F17" s="40"/>
      <c r="G17" s="40"/>
      <c r="H17" s="40"/>
      <c r="I17" s="40"/>
      <c r="J17" s="40"/>
      <c r="K17" s="41"/>
      <c r="L17" s="62"/>
    </row>
    <row r="18" spans="1:12" ht="14.4" x14ac:dyDescent="0.3">
      <c r="A18" s="23"/>
      <c r="B18" s="15"/>
      <c r="C18" s="11"/>
      <c r="D18" s="7" t="s">
        <v>27</v>
      </c>
      <c r="E18" s="39"/>
      <c r="F18" s="40"/>
      <c r="G18" s="40"/>
      <c r="H18" s="40"/>
      <c r="I18" s="40"/>
      <c r="J18" s="40"/>
      <c r="K18" s="41"/>
      <c r="L18" s="62"/>
    </row>
    <row r="19" spans="1:12" ht="14.4" x14ac:dyDescent="0.3">
      <c r="A19" s="23"/>
      <c r="B19" s="15"/>
      <c r="C19" s="11"/>
      <c r="D19" s="7" t="s">
        <v>28</v>
      </c>
      <c r="E19" s="39"/>
      <c r="F19" s="40"/>
      <c r="G19" s="40"/>
      <c r="H19" s="40"/>
      <c r="I19" s="40"/>
      <c r="J19" s="40"/>
      <c r="K19" s="41"/>
      <c r="L19" s="62"/>
    </row>
    <row r="20" spans="1:12" ht="14.4" x14ac:dyDescent="0.3">
      <c r="A20" s="23"/>
      <c r="B20" s="15"/>
      <c r="C20" s="11"/>
      <c r="D20" s="7" t="s">
        <v>29</v>
      </c>
      <c r="E20" s="39"/>
      <c r="F20" s="40"/>
      <c r="G20" s="40"/>
      <c r="H20" s="40"/>
      <c r="I20" s="40"/>
      <c r="J20" s="40"/>
      <c r="K20" s="41"/>
      <c r="L20" s="62"/>
    </row>
    <row r="21" spans="1:12" ht="14.4" x14ac:dyDescent="0.3">
      <c r="A21" s="23"/>
      <c r="B21" s="15"/>
      <c r="C21" s="11"/>
      <c r="D21" s="7" t="s">
        <v>30</v>
      </c>
      <c r="E21" s="39"/>
      <c r="F21" s="40"/>
      <c r="G21" s="40"/>
      <c r="H21" s="40"/>
      <c r="I21" s="40"/>
      <c r="J21" s="40"/>
      <c r="K21" s="41"/>
      <c r="L21" s="62"/>
    </row>
    <row r="22" spans="1:12" ht="14.4" x14ac:dyDescent="0.3">
      <c r="A22" s="23"/>
      <c r="B22" s="15"/>
      <c r="C22" s="11"/>
      <c r="D22" s="7"/>
      <c r="E22" s="39"/>
      <c r="F22" s="40"/>
      <c r="G22" s="40"/>
      <c r="H22" s="40"/>
      <c r="I22" s="40"/>
      <c r="J22" s="40"/>
      <c r="K22" s="41"/>
      <c r="L22" s="62"/>
    </row>
    <row r="23" spans="1:12" ht="14.4" x14ac:dyDescent="0.3">
      <c r="A23" s="23"/>
      <c r="B23" s="15"/>
      <c r="C23" s="11"/>
      <c r="D23" s="7"/>
      <c r="E23" s="39"/>
      <c r="F23" s="40"/>
      <c r="G23" s="40"/>
      <c r="H23" s="40"/>
      <c r="I23" s="40"/>
      <c r="J23" s="40"/>
      <c r="K23" s="41"/>
      <c r="L23" s="62"/>
    </row>
    <row r="24" spans="1:12" ht="14.4" x14ac:dyDescent="0.3">
      <c r="A24" s="23"/>
      <c r="B24" s="15"/>
      <c r="C24" s="11"/>
      <c r="D24" s="7"/>
      <c r="E24" s="39"/>
      <c r="F24" s="40"/>
      <c r="G24" s="40"/>
      <c r="H24" s="40"/>
      <c r="I24" s="40"/>
      <c r="J24" s="40"/>
      <c r="K24" s="41"/>
      <c r="L24" s="62"/>
    </row>
    <row r="25" spans="1:12" ht="14.4" x14ac:dyDescent="0.3">
      <c r="A25" s="23"/>
      <c r="B25" s="15"/>
      <c r="C25" s="11"/>
      <c r="D25" s="6"/>
      <c r="E25" s="39"/>
      <c r="F25" s="40"/>
      <c r="G25" s="40"/>
      <c r="H25" s="40"/>
      <c r="I25" s="40"/>
      <c r="J25" s="40"/>
      <c r="K25" s="41"/>
      <c r="L25" s="62"/>
    </row>
    <row r="26" spans="1:12" ht="14.4" x14ac:dyDescent="0.3">
      <c r="A26" s="23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62"/>
    </row>
    <row r="27" spans="1:12" ht="14.4" x14ac:dyDescent="0.3">
      <c r="A27" s="24"/>
      <c r="B27" s="17"/>
      <c r="C27" s="8"/>
      <c r="D27" s="18" t="s">
        <v>31</v>
      </c>
      <c r="E27" s="9"/>
      <c r="F27" s="19">
        <f>SUM(F15:F26)</f>
        <v>0</v>
      </c>
      <c r="G27" s="19">
        <f t="shared" ref="G27:J27" si="0">SUM(G15:G26)</f>
        <v>0</v>
      </c>
      <c r="H27" s="19">
        <f t="shared" si="0"/>
        <v>0</v>
      </c>
      <c r="I27" s="19">
        <f t="shared" si="0"/>
        <v>0</v>
      </c>
      <c r="J27" s="19">
        <f t="shared" si="0"/>
        <v>0</v>
      </c>
      <c r="K27" s="25"/>
      <c r="L27" s="63">
        <f t="shared" ref="L27" si="1">SUM(L15:L26)</f>
        <v>0</v>
      </c>
    </row>
    <row r="28" spans="1:12" ht="14.4" x14ac:dyDescent="0.25">
      <c r="A28" s="27">
        <f>A6</f>
        <v>1</v>
      </c>
      <c r="B28" s="28">
        <f>B6</f>
        <v>1</v>
      </c>
      <c r="C28" s="68" t="s">
        <v>4</v>
      </c>
      <c r="D28" s="69"/>
      <c r="E28" s="29"/>
      <c r="F28" s="30">
        <f>F14+F27</f>
        <v>567</v>
      </c>
      <c r="G28" s="30">
        <f t="shared" ref="G28:J28" si="2">G14+G27</f>
        <v>21</v>
      </c>
      <c r="H28" s="30">
        <f t="shared" si="2"/>
        <v>30</v>
      </c>
      <c r="I28" s="30">
        <f t="shared" si="2"/>
        <v>87</v>
      </c>
      <c r="J28" s="30">
        <f t="shared" si="2"/>
        <v>709</v>
      </c>
      <c r="K28" s="30"/>
      <c r="L28" s="64">
        <f t="shared" ref="L28" si="3">L14+L27</f>
        <v>71.709999999999994</v>
      </c>
    </row>
    <row r="29" spans="1:12" ht="14.4" x14ac:dyDescent="0.3">
      <c r="A29" s="14">
        <v>1</v>
      </c>
      <c r="B29" s="15">
        <v>2</v>
      </c>
      <c r="C29" s="22" t="s">
        <v>19</v>
      </c>
      <c r="D29" s="5" t="s">
        <v>20</v>
      </c>
      <c r="E29" s="36" t="s">
        <v>44</v>
      </c>
      <c r="F29" s="37">
        <v>200</v>
      </c>
      <c r="G29" s="37">
        <v>6</v>
      </c>
      <c r="H29" s="37">
        <v>5</v>
      </c>
      <c r="I29" s="37">
        <v>32</v>
      </c>
      <c r="J29" s="37">
        <v>243</v>
      </c>
      <c r="K29" s="38">
        <v>114</v>
      </c>
      <c r="L29" s="61"/>
    </row>
    <row r="30" spans="1:12" ht="14.4" x14ac:dyDescent="0.3">
      <c r="A30" s="14"/>
      <c r="B30" s="15"/>
      <c r="C30" s="11"/>
      <c r="D30" s="7" t="s">
        <v>21</v>
      </c>
      <c r="E30" s="39" t="s">
        <v>46</v>
      </c>
      <c r="F30" s="40">
        <v>200</v>
      </c>
      <c r="G30" s="40"/>
      <c r="H30" s="40"/>
      <c r="I30" s="40">
        <v>23</v>
      </c>
      <c r="J30" s="40">
        <v>114</v>
      </c>
      <c r="K30" s="41">
        <v>236</v>
      </c>
      <c r="L30" s="62"/>
    </row>
    <row r="31" spans="1:12" ht="14.4" x14ac:dyDescent="0.3">
      <c r="A31" s="14"/>
      <c r="B31" s="15"/>
      <c r="C31" s="11"/>
      <c r="D31" s="7" t="s">
        <v>29</v>
      </c>
      <c r="E31" s="39" t="s">
        <v>47</v>
      </c>
      <c r="F31" s="40">
        <v>30</v>
      </c>
      <c r="G31" s="40">
        <v>2</v>
      </c>
      <c r="H31" s="40"/>
      <c r="I31" s="40">
        <v>13</v>
      </c>
      <c r="J31" s="40">
        <v>60</v>
      </c>
      <c r="K31" s="41"/>
      <c r="L31" s="62"/>
    </row>
    <row r="32" spans="1:12" ht="14.4" x14ac:dyDescent="0.3">
      <c r="A32" s="14"/>
      <c r="B32" s="15"/>
      <c r="C32" s="11"/>
      <c r="D32" s="7" t="s">
        <v>75</v>
      </c>
      <c r="E32" s="39" t="s">
        <v>48</v>
      </c>
      <c r="F32" s="40">
        <v>40</v>
      </c>
      <c r="G32" s="40"/>
      <c r="H32" s="40">
        <v>2</v>
      </c>
      <c r="I32" s="40">
        <v>1</v>
      </c>
      <c r="J32" s="40">
        <v>22</v>
      </c>
      <c r="K32" s="41">
        <v>54</v>
      </c>
      <c r="L32" s="62"/>
    </row>
    <row r="33" spans="1:12" ht="14.4" x14ac:dyDescent="0.3">
      <c r="A33" s="14"/>
      <c r="B33" s="15"/>
      <c r="C33" s="11"/>
      <c r="D33" s="7" t="s">
        <v>30</v>
      </c>
      <c r="E33" s="39" t="s">
        <v>42</v>
      </c>
      <c r="F33" s="40">
        <v>10</v>
      </c>
      <c r="G33" s="40">
        <v>1</v>
      </c>
      <c r="H33" s="40"/>
      <c r="I33" s="40">
        <v>3</v>
      </c>
      <c r="J33" s="40">
        <v>16</v>
      </c>
      <c r="K33" s="41"/>
      <c r="L33" s="62"/>
    </row>
    <row r="34" spans="1:12" ht="14.4" x14ac:dyDescent="0.3">
      <c r="A34" s="14"/>
      <c r="B34" s="15"/>
      <c r="C34" s="11"/>
      <c r="D34" s="7" t="s">
        <v>26</v>
      </c>
      <c r="E34" s="39" t="s">
        <v>45</v>
      </c>
      <c r="F34" s="40">
        <v>90</v>
      </c>
      <c r="G34" s="40">
        <v>11</v>
      </c>
      <c r="H34" s="40">
        <v>3</v>
      </c>
      <c r="I34" s="40">
        <v>2</v>
      </c>
      <c r="J34" s="40">
        <v>79</v>
      </c>
      <c r="K34" s="41">
        <v>175</v>
      </c>
      <c r="L34" s="62"/>
    </row>
    <row r="35" spans="1:12" ht="14.4" x14ac:dyDescent="0.3">
      <c r="A35" s="14"/>
      <c r="B35" s="15"/>
      <c r="C35" s="11"/>
      <c r="D35" s="7"/>
      <c r="E35" s="39"/>
      <c r="F35" s="40"/>
      <c r="G35" s="40"/>
      <c r="H35" s="40"/>
      <c r="I35" s="40"/>
      <c r="J35" s="40"/>
      <c r="K35" s="41"/>
      <c r="L35" s="62"/>
    </row>
    <row r="36" spans="1:12" ht="14.4" x14ac:dyDescent="0.3">
      <c r="A36" s="14"/>
      <c r="B36" s="15"/>
      <c r="C36" s="11"/>
      <c r="D36" s="6"/>
      <c r="E36" s="39"/>
      <c r="F36" s="40"/>
      <c r="G36" s="40"/>
      <c r="H36" s="40"/>
      <c r="I36" s="40"/>
      <c r="J36" s="40"/>
      <c r="K36" s="41"/>
      <c r="L36" s="62"/>
    </row>
    <row r="37" spans="1:12" ht="14.4" x14ac:dyDescent="0.3">
      <c r="A37" s="16"/>
      <c r="B37" s="17"/>
      <c r="C37" s="8"/>
      <c r="D37" s="18" t="s">
        <v>31</v>
      </c>
      <c r="E37" s="9"/>
      <c r="F37" s="19">
        <f>SUM(F29:F36)</f>
        <v>570</v>
      </c>
      <c r="G37" s="19">
        <f>SUM(G29:G36)</f>
        <v>20</v>
      </c>
      <c r="H37" s="19">
        <f>SUM(H29:H36)</f>
        <v>10</v>
      </c>
      <c r="I37" s="19">
        <f>SUM(I29:I36)</f>
        <v>74</v>
      </c>
      <c r="J37" s="19">
        <f>SUM(J29:J36)</f>
        <v>534</v>
      </c>
      <c r="K37" s="25"/>
      <c r="L37" s="63">
        <v>71.709999999999994</v>
      </c>
    </row>
    <row r="38" spans="1:12" ht="14.4" x14ac:dyDescent="0.3">
      <c r="A38" s="13">
        <f>A29</f>
        <v>1</v>
      </c>
      <c r="B38" s="13">
        <f>B29</f>
        <v>2</v>
      </c>
      <c r="C38" s="10" t="s">
        <v>23</v>
      </c>
      <c r="D38" s="7" t="s">
        <v>24</v>
      </c>
      <c r="E38" s="39"/>
      <c r="F38" s="40"/>
      <c r="G38" s="40"/>
      <c r="H38" s="40"/>
      <c r="I38" s="40"/>
      <c r="J38" s="40"/>
      <c r="K38" s="41"/>
      <c r="L38" s="62"/>
    </row>
    <row r="39" spans="1:12" ht="14.4" x14ac:dyDescent="0.3">
      <c r="A39" s="14"/>
      <c r="B39" s="15"/>
      <c r="C39" s="11"/>
      <c r="D39" s="7" t="s">
        <v>25</v>
      </c>
      <c r="E39" s="39"/>
      <c r="F39" s="40"/>
      <c r="G39" s="40"/>
      <c r="H39" s="40"/>
      <c r="I39" s="40"/>
      <c r="J39" s="40"/>
      <c r="K39" s="41"/>
      <c r="L39" s="62"/>
    </row>
    <row r="40" spans="1:12" ht="14.4" x14ac:dyDescent="0.3">
      <c r="A40" s="14"/>
      <c r="B40" s="15"/>
      <c r="C40" s="11"/>
      <c r="D40" s="7" t="s">
        <v>26</v>
      </c>
      <c r="E40" s="39"/>
      <c r="F40" s="40"/>
      <c r="G40" s="40"/>
      <c r="H40" s="40"/>
      <c r="I40" s="40"/>
      <c r="J40" s="40"/>
      <c r="K40" s="41"/>
      <c r="L40" s="62"/>
    </row>
    <row r="41" spans="1:12" ht="14.4" x14ac:dyDescent="0.3">
      <c r="A41" s="14"/>
      <c r="B41" s="15"/>
      <c r="C41" s="11"/>
      <c r="D41" s="7" t="s">
        <v>27</v>
      </c>
      <c r="E41" s="39"/>
      <c r="F41" s="40"/>
      <c r="G41" s="40"/>
      <c r="H41" s="40"/>
      <c r="I41" s="40"/>
      <c r="J41" s="40"/>
      <c r="K41" s="41"/>
      <c r="L41" s="62"/>
    </row>
    <row r="42" spans="1:12" ht="14.4" x14ac:dyDescent="0.3">
      <c r="A42" s="14"/>
      <c r="B42" s="15"/>
      <c r="C42" s="11"/>
      <c r="D42" s="7" t="s">
        <v>28</v>
      </c>
      <c r="E42" s="39"/>
      <c r="F42" s="40"/>
      <c r="G42" s="40"/>
      <c r="H42" s="40"/>
      <c r="I42" s="40"/>
      <c r="J42" s="40"/>
      <c r="K42" s="41"/>
      <c r="L42" s="62"/>
    </row>
    <row r="43" spans="1:12" ht="14.4" x14ac:dyDescent="0.3">
      <c r="A43" s="14"/>
      <c r="B43" s="15"/>
      <c r="C43" s="11"/>
      <c r="D43" s="7" t="s">
        <v>29</v>
      </c>
      <c r="E43" s="39"/>
      <c r="F43" s="40"/>
      <c r="G43" s="40"/>
      <c r="H43" s="40"/>
      <c r="I43" s="40"/>
      <c r="J43" s="40"/>
      <c r="K43" s="41"/>
      <c r="L43" s="62"/>
    </row>
    <row r="44" spans="1:12" ht="14.4" x14ac:dyDescent="0.3">
      <c r="A44" s="14"/>
      <c r="B44" s="15"/>
      <c r="C44" s="11"/>
      <c r="D44" s="7" t="s">
        <v>30</v>
      </c>
      <c r="E44" s="39"/>
      <c r="F44" s="40"/>
      <c r="G44" s="40"/>
      <c r="H44" s="40"/>
      <c r="I44" s="40"/>
      <c r="J44" s="40"/>
      <c r="K44" s="41"/>
      <c r="L44" s="62"/>
    </row>
    <row r="45" spans="1:12" ht="14.4" x14ac:dyDescent="0.3">
      <c r="A45" s="14"/>
      <c r="B45" s="15"/>
      <c r="C45" s="11"/>
      <c r="D45" s="7"/>
      <c r="E45" s="39"/>
      <c r="F45" s="40"/>
      <c r="G45" s="40"/>
      <c r="H45" s="40"/>
      <c r="I45" s="40"/>
      <c r="J45" s="40"/>
      <c r="K45" s="41"/>
      <c r="L45" s="62"/>
    </row>
    <row r="46" spans="1:12" ht="14.4" x14ac:dyDescent="0.3">
      <c r="A46" s="14"/>
      <c r="B46" s="15"/>
      <c r="C46" s="11"/>
      <c r="D46" s="7"/>
      <c r="E46" s="39"/>
      <c r="F46" s="40"/>
      <c r="G46" s="40"/>
      <c r="H46" s="40"/>
      <c r="I46" s="40"/>
      <c r="J46" s="40"/>
      <c r="K46" s="41"/>
      <c r="L46" s="62"/>
    </row>
    <row r="47" spans="1:12" ht="14.4" x14ac:dyDescent="0.3">
      <c r="A47" s="14"/>
      <c r="B47" s="15"/>
      <c r="C47" s="11"/>
      <c r="D47" s="7"/>
      <c r="E47" s="39"/>
      <c r="F47" s="40"/>
      <c r="G47" s="40"/>
      <c r="H47" s="40"/>
      <c r="I47" s="40"/>
      <c r="J47" s="40"/>
      <c r="K47" s="41"/>
      <c r="L47" s="62"/>
    </row>
    <row r="48" spans="1:12" ht="14.4" x14ac:dyDescent="0.3">
      <c r="A48" s="14"/>
      <c r="B48" s="15"/>
      <c r="C48" s="11"/>
      <c r="D48" s="6"/>
      <c r="E48" s="39"/>
      <c r="F48" s="40"/>
      <c r="G48" s="40"/>
      <c r="H48" s="40"/>
      <c r="I48" s="40"/>
      <c r="J48" s="40"/>
      <c r="K48" s="41"/>
      <c r="L48" s="62"/>
    </row>
    <row r="49" spans="1:12" ht="14.4" x14ac:dyDescent="0.3">
      <c r="A49" s="14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62"/>
    </row>
    <row r="50" spans="1:12" ht="14.4" x14ac:dyDescent="0.3">
      <c r="A50" s="16"/>
      <c r="B50" s="17"/>
      <c r="C50" s="8"/>
      <c r="D50" s="18" t="s">
        <v>31</v>
      </c>
      <c r="E50" s="9"/>
      <c r="F50" s="19">
        <f>SUM(F38:F49)</f>
        <v>0</v>
      </c>
      <c r="G50" s="19">
        <f t="shared" ref="G50" si="4">SUM(G38:G49)</f>
        <v>0</v>
      </c>
      <c r="H50" s="19">
        <f t="shared" ref="H50" si="5">SUM(H38:H49)</f>
        <v>0</v>
      </c>
      <c r="I50" s="19">
        <f t="shared" ref="I50" si="6">SUM(I38:I49)</f>
        <v>0</v>
      </c>
      <c r="J50" s="19">
        <f t="shared" ref="J50:L50" si="7">SUM(J38:J49)</f>
        <v>0</v>
      </c>
      <c r="K50" s="25"/>
      <c r="L50" s="63">
        <f t="shared" si="7"/>
        <v>0</v>
      </c>
    </row>
    <row r="51" spans="1:12" ht="15.75" customHeight="1" x14ac:dyDescent="0.25">
      <c r="A51" s="31">
        <f>A29</f>
        <v>1</v>
      </c>
      <c r="B51" s="31">
        <f>B29</f>
        <v>2</v>
      </c>
      <c r="C51" s="68" t="s">
        <v>4</v>
      </c>
      <c r="D51" s="69"/>
      <c r="E51" s="29"/>
      <c r="F51" s="30">
        <f>F37+F50</f>
        <v>570</v>
      </c>
      <c r="G51" s="30">
        <f t="shared" ref="G51" si="8">G37+G50</f>
        <v>20</v>
      </c>
      <c r="H51" s="30">
        <f t="shared" ref="H51" si="9">H37+H50</f>
        <v>10</v>
      </c>
      <c r="I51" s="30">
        <f t="shared" ref="I51" si="10">I37+I50</f>
        <v>74</v>
      </c>
      <c r="J51" s="30">
        <f t="shared" ref="J51:L51" si="11">J37+J50</f>
        <v>534</v>
      </c>
      <c r="K51" s="30"/>
      <c r="L51" s="64">
        <f t="shared" si="11"/>
        <v>71.709999999999994</v>
      </c>
    </row>
    <row r="52" spans="1:12" ht="14.4" x14ac:dyDescent="0.3">
      <c r="A52" s="20">
        <v>1</v>
      </c>
      <c r="B52" s="21">
        <v>3</v>
      </c>
      <c r="C52" s="22" t="s">
        <v>19</v>
      </c>
      <c r="D52" s="5" t="s">
        <v>20</v>
      </c>
      <c r="E52" s="36" t="s">
        <v>49</v>
      </c>
      <c r="F52" s="37">
        <v>200</v>
      </c>
      <c r="G52" s="37">
        <v>8</v>
      </c>
      <c r="H52" s="37">
        <v>10</v>
      </c>
      <c r="I52" s="37">
        <v>40</v>
      </c>
      <c r="J52" s="37">
        <v>240</v>
      </c>
      <c r="K52" s="38">
        <v>116</v>
      </c>
      <c r="L52" s="61"/>
    </row>
    <row r="53" spans="1:12" ht="14.4" x14ac:dyDescent="0.3">
      <c r="A53" s="23"/>
      <c r="B53" s="15"/>
      <c r="C53" s="11"/>
      <c r="D53" s="7" t="s">
        <v>21</v>
      </c>
      <c r="E53" s="39" t="s">
        <v>40</v>
      </c>
      <c r="F53" s="40">
        <v>200</v>
      </c>
      <c r="G53" s="40">
        <v>4</v>
      </c>
      <c r="H53" s="40">
        <v>5</v>
      </c>
      <c r="I53" s="40">
        <v>18</v>
      </c>
      <c r="J53" s="40">
        <v>123</v>
      </c>
      <c r="K53" s="41">
        <v>266</v>
      </c>
      <c r="L53" s="62"/>
    </row>
    <row r="54" spans="1:12" ht="14.4" x14ac:dyDescent="0.3">
      <c r="A54" s="23"/>
      <c r="B54" s="15"/>
      <c r="C54" s="11"/>
      <c r="D54" s="7" t="s">
        <v>74</v>
      </c>
      <c r="E54" s="39" t="s">
        <v>51</v>
      </c>
      <c r="F54" s="40">
        <v>35</v>
      </c>
      <c r="G54" s="40">
        <v>2</v>
      </c>
      <c r="H54" s="40">
        <v>4</v>
      </c>
      <c r="I54" s="40">
        <v>15</v>
      </c>
      <c r="J54" s="40">
        <v>115</v>
      </c>
      <c r="K54" s="41">
        <v>1</v>
      </c>
      <c r="L54" s="62"/>
    </row>
    <row r="55" spans="1:12" ht="14.4" x14ac:dyDescent="0.3">
      <c r="A55" s="23"/>
      <c r="B55" s="15"/>
      <c r="C55" s="11"/>
      <c r="D55" s="7" t="s">
        <v>30</v>
      </c>
      <c r="E55" s="39" t="s">
        <v>42</v>
      </c>
      <c r="F55" s="40">
        <v>10</v>
      </c>
      <c r="G55" s="40">
        <v>1</v>
      </c>
      <c r="H55" s="40"/>
      <c r="I55" s="40">
        <v>3</v>
      </c>
      <c r="J55" s="40">
        <v>16</v>
      </c>
      <c r="K55" s="41"/>
      <c r="L55" s="62"/>
    </row>
    <row r="56" spans="1:12" ht="14.4" x14ac:dyDescent="0.3">
      <c r="A56" s="23"/>
      <c r="B56" s="15"/>
      <c r="C56" s="11"/>
      <c r="D56" s="10" t="s">
        <v>76</v>
      </c>
      <c r="E56" s="48" t="s">
        <v>52</v>
      </c>
      <c r="F56" s="49">
        <v>40</v>
      </c>
      <c r="G56" s="49">
        <v>3</v>
      </c>
      <c r="H56" s="49">
        <v>4</v>
      </c>
      <c r="I56" s="49">
        <v>30</v>
      </c>
      <c r="J56" s="49">
        <v>167</v>
      </c>
      <c r="K56" s="50"/>
      <c r="L56" s="65"/>
    </row>
    <row r="57" spans="1:12" s="55" customFormat="1" x14ac:dyDescent="0.25">
      <c r="C57" s="56"/>
      <c r="D57" s="56" t="s">
        <v>22</v>
      </c>
      <c r="E57" s="57" t="s">
        <v>50</v>
      </c>
      <c r="F57" s="57">
        <v>100</v>
      </c>
      <c r="G57" s="57">
        <v>10</v>
      </c>
      <c r="H57" s="57"/>
      <c r="I57" s="57"/>
      <c r="J57" s="57">
        <v>47</v>
      </c>
      <c r="K57" s="57">
        <v>231</v>
      </c>
      <c r="L57" s="66"/>
    </row>
    <row r="58" spans="1:12" ht="14.4" x14ac:dyDescent="0.3">
      <c r="A58" s="23"/>
      <c r="B58" s="15"/>
      <c r="C58" s="11"/>
      <c r="D58" s="51"/>
      <c r="E58" s="52"/>
      <c r="F58" s="53"/>
      <c r="G58" s="53"/>
      <c r="H58" s="53"/>
      <c r="I58" s="53"/>
      <c r="J58" s="53"/>
      <c r="K58" s="54"/>
      <c r="L58" s="67"/>
    </row>
    <row r="59" spans="1:12" ht="14.4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62"/>
    </row>
    <row r="60" spans="1:12" ht="14.4" x14ac:dyDescent="0.3">
      <c r="A60" s="24"/>
      <c r="B60" s="17"/>
      <c r="C60" s="8"/>
      <c r="D60" s="18" t="s">
        <v>31</v>
      </c>
      <c r="E60" s="9"/>
      <c r="F60" s="19">
        <f>SUM(F52:F59)</f>
        <v>585</v>
      </c>
      <c r="G60" s="19">
        <f>SUM(G52:G59)</f>
        <v>28</v>
      </c>
      <c r="H60" s="19">
        <f>SUM(H52:H59)</f>
        <v>23</v>
      </c>
      <c r="I60" s="19">
        <f>SUM(I52:I59)</f>
        <v>106</v>
      </c>
      <c r="J60" s="19">
        <f>SUM(J52:J59)</f>
        <v>708</v>
      </c>
      <c r="K60" s="25"/>
      <c r="L60" s="63">
        <v>71.709999999999994</v>
      </c>
    </row>
    <row r="61" spans="1:12" ht="14.4" x14ac:dyDescent="0.3">
      <c r="A61" s="26">
        <f>A52</f>
        <v>1</v>
      </c>
      <c r="B61" s="13">
        <f>B52</f>
        <v>3</v>
      </c>
      <c r="C61" s="10" t="s">
        <v>23</v>
      </c>
      <c r="D61" s="7" t="s">
        <v>24</v>
      </c>
      <c r="E61" s="39"/>
      <c r="F61" s="40"/>
      <c r="G61" s="40"/>
      <c r="H61" s="40"/>
      <c r="I61" s="40"/>
      <c r="J61" s="40"/>
      <c r="K61" s="41"/>
      <c r="L61" s="62"/>
    </row>
    <row r="62" spans="1:12" ht="14.4" x14ac:dyDescent="0.3">
      <c r="A62" s="23"/>
      <c r="B62" s="15"/>
      <c r="C62" s="11"/>
      <c r="D62" s="7" t="s">
        <v>25</v>
      </c>
      <c r="E62" s="39"/>
      <c r="F62" s="40"/>
      <c r="G62" s="40"/>
      <c r="H62" s="40"/>
      <c r="I62" s="40"/>
      <c r="J62" s="40"/>
      <c r="K62" s="41"/>
      <c r="L62" s="62"/>
    </row>
    <row r="63" spans="1:12" ht="14.4" x14ac:dyDescent="0.3">
      <c r="A63" s="23"/>
      <c r="B63" s="15"/>
      <c r="C63" s="11"/>
      <c r="D63" s="7" t="s">
        <v>26</v>
      </c>
      <c r="E63" s="39"/>
      <c r="F63" s="40"/>
      <c r="G63" s="40"/>
      <c r="H63" s="40"/>
      <c r="I63" s="40"/>
      <c r="J63" s="40"/>
      <c r="K63" s="41"/>
      <c r="L63" s="62"/>
    </row>
    <row r="64" spans="1:12" ht="14.4" x14ac:dyDescent="0.3">
      <c r="A64" s="23"/>
      <c r="B64" s="15"/>
      <c r="C64" s="11"/>
      <c r="D64" s="7" t="s">
        <v>27</v>
      </c>
      <c r="E64" s="39"/>
      <c r="F64" s="40"/>
      <c r="G64" s="40"/>
      <c r="H64" s="40"/>
      <c r="I64" s="40"/>
      <c r="J64" s="40"/>
      <c r="K64" s="41"/>
      <c r="L64" s="62"/>
    </row>
    <row r="65" spans="1:12" ht="14.4" x14ac:dyDescent="0.3">
      <c r="A65" s="23"/>
      <c r="B65" s="15"/>
      <c r="C65" s="11"/>
      <c r="D65" s="7" t="s">
        <v>28</v>
      </c>
      <c r="E65" s="39"/>
      <c r="F65" s="40"/>
      <c r="G65" s="40"/>
      <c r="H65" s="40"/>
      <c r="I65" s="40"/>
      <c r="J65" s="40"/>
      <c r="K65" s="41"/>
      <c r="L65" s="62"/>
    </row>
    <row r="66" spans="1:12" ht="14.4" x14ac:dyDescent="0.3">
      <c r="A66" s="23"/>
      <c r="B66" s="15"/>
      <c r="C66" s="11"/>
      <c r="D66" s="7" t="s">
        <v>29</v>
      </c>
      <c r="E66" s="39"/>
      <c r="F66" s="40"/>
      <c r="G66" s="40"/>
      <c r="H66" s="40"/>
      <c r="I66" s="40"/>
      <c r="J66" s="40"/>
      <c r="K66" s="41"/>
      <c r="L66" s="62"/>
    </row>
    <row r="67" spans="1:12" ht="14.4" x14ac:dyDescent="0.3">
      <c r="A67" s="23"/>
      <c r="B67" s="15"/>
      <c r="C67" s="11"/>
      <c r="D67" s="7" t="s">
        <v>30</v>
      </c>
      <c r="E67" s="39"/>
      <c r="F67" s="40"/>
      <c r="G67" s="40"/>
      <c r="H67" s="40"/>
      <c r="I67" s="40"/>
      <c r="J67" s="40"/>
      <c r="K67" s="41"/>
      <c r="L67" s="62"/>
    </row>
    <row r="68" spans="1:12" ht="14.4" x14ac:dyDescent="0.3">
      <c r="A68" s="23"/>
      <c r="B68" s="15"/>
      <c r="C68" s="11"/>
      <c r="D68" s="7"/>
      <c r="E68" s="39"/>
      <c r="F68" s="40"/>
      <c r="G68" s="40"/>
      <c r="H68" s="40"/>
      <c r="I68" s="40"/>
      <c r="J68" s="40"/>
      <c r="K68" s="41"/>
      <c r="L68" s="62"/>
    </row>
    <row r="69" spans="1:12" ht="14.4" x14ac:dyDescent="0.3">
      <c r="A69" s="23"/>
      <c r="B69" s="15"/>
      <c r="C69" s="11"/>
      <c r="D69" s="7"/>
      <c r="E69" s="39"/>
      <c r="F69" s="40"/>
      <c r="G69" s="40"/>
      <c r="H69" s="40"/>
      <c r="I69" s="40"/>
      <c r="J69" s="40"/>
      <c r="K69" s="41"/>
      <c r="L69" s="62"/>
    </row>
    <row r="70" spans="1:12" ht="14.4" x14ac:dyDescent="0.3">
      <c r="A70" s="23"/>
      <c r="B70" s="15"/>
      <c r="C70" s="11"/>
      <c r="D70" s="7"/>
      <c r="E70" s="39"/>
      <c r="F70" s="40"/>
      <c r="G70" s="40"/>
      <c r="H70" s="40"/>
      <c r="I70" s="40"/>
      <c r="J70" s="40"/>
      <c r="K70" s="41"/>
      <c r="L70" s="62"/>
    </row>
    <row r="71" spans="1:12" ht="14.4" x14ac:dyDescent="0.3">
      <c r="A71" s="23"/>
      <c r="B71" s="15"/>
      <c r="C71" s="11"/>
      <c r="D71" s="6"/>
      <c r="E71" s="39"/>
      <c r="F71" s="40"/>
      <c r="G71" s="40"/>
      <c r="H71" s="40"/>
      <c r="I71" s="40"/>
      <c r="J71" s="40"/>
      <c r="K71" s="41"/>
      <c r="L71" s="62"/>
    </row>
    <row r="72" spans="1:12" ht="14.4" x14ac:dyDescent="0.3">
      <c r="A72" s="23"/>
      <c r="B72" s="15"/>
      <c r="C72" s="11"/>
      <c r="D72" s="6"/>
      <c r="E72" s="39"/>
      <c r="F72" s="40"/>
      <c r="G72" s="40"/>
      <c r="H72" s="40"/>
      <c r="I72" s="40"/>
      <c r="J72" s="40"/>
      <c r="K72" s="41"/>
      <c r="L72" s="62"/>
    </row>
    <row r="73" spans="1:12" ht="14.4" x14ac:dyDescent="0.3">
      <c r="A73" s="24"/>
      <c r="B73" s="17"/>
      <c r="C73" s="8"/>
      <c r="D73" s="18" t="s">
        <v>31</v>
      </c>
      <c r="E73" s="9"/>
      <c r="F73" s="19">
        <f>SUM(F61:F72)</f>
        <v>0</v>
      </c>
      <c r="G73" s="19">
        <f t="shared" ref="G73" si="12">SUM(G61:G72)</f>
        <v>0</v>
      </c>
      <c r="H73" s="19">
        <f t="shared" ref="H73" si="13">SUM(H61:H72)</f>
        <v>0</v>
      </c>
      <c r="I73" s="19">
        <f t="shared" ref="I73" si="14">SUM(I61:I72)</f>
        <v>0</v>
      </c>
      <c r="J73" s="19">
        <f t="shared" ref="J73:L73" si="15">SUM(J61:J72)</f>
        <v>0</v>
      </c>
      <c r="K73" s="25"/>
      <c r="L73" s="63">
        <f t="shared" si="15"/>
        <v>0</v>
      </c>
    </row>
    <row r="74" spans="1:12" ht="15.75" customHeight="1" x14ac:dyDescent="0.25">
      <c r="A74" s="27">
        <f>A52</f>
        <v>1</v>
      </c>
      <c r="B74" s="28">
        <f>B52</f>
        <v>3</v>
      </c>
      <c r="C74" s="68" t="s">
        <v>4</v>
      </c>
      <c r="D74" s="69"/>
      <c r="E74" s="29"/>
      <c r="F74" s="30">
        <f>F60+F73</f>
        <v>585</v>
      </c>
      <c r="G74" s="30">
        <f t="shared" ref="G74" si="16">G60+G73</f>
        <v>28</v>
      </c>
      <c r="H74" s="30">
        <f t="shared" ref="H74" si="17">H60+H73</f>
        <v>23</v>
      </c>
      <c r="I74" s="30">
        <f t="shared" ref="I74" si="18">I60+I73</f>
        <v>106</v>
      </c>
      <c r="J74" s="30">
        <f t="shared" ref="J74:L74" si="19">J60+J73</f>
        <v>708</v>
      </c>
      <c r="K74" s="30"/>
      <c r="L74" s="64">
        <f t="shared" si="19"/>
        <v>71.709999999999994</v>
      </c>
    </row>
    <row r="75" spans="1:12" ht="14.4" x14ac:dyDescent="0.3">
      <c r="A75" s="20">
        <v>1</v>
      </c>
      <c r="B75" s="21">
        <v>4</v>
      </c>
      <c r="C75" s="22" t="s">
        <v>19</v>
      </c>
      <c r="D75" s="5" t="s">
        <v>20</v>
      </c>
      <c r="E75" s="36" t="s">
        <v>53</v>
      </c>
      <c r="F75" s="37">
        <v>150</v>
      </c>
      <c r="G75" s="37">
        <v>3</v>
      </c>
      <c r="H75" s="37">
        <v>4</v>
      </c>
      <c r="I75" s="37">
        <v>22</v>
      </c>
      <c r="J75" s="37">
        <v>136</v>
      </c>
      <c r="K75" s="38">
        <v>91</v>
      </c>
      <c r="L75" s="61"/>
    </row>
    <row r="76" spans="1:12" ht="14.4" x14ac:dyDescent="0.3">
      <c r="A76" s="23"/>
      <c r="B76" s="15"/>
      <c r="C76" s="11"/>
      <c r="D76" s="7" t="s">
        <v>21</v>
      </c>
      <c r="E76" s="39" t="s">
        <v>55</v>
      </c>
      <c r="F76" s="40">
        <v>200</v>
      </c>
      <c r="G76" s="40">
        <v>1</v>
      </c>
      <c r="H76" s="40"/>
      <c r="I76" s="40">
        <v>20</v>
      </c>
      <c r="J76" s="40">
        <v>104</v>
      </c>
      <c r="K76" s="41">
        <v>271</v>
      </c>
      <c r="L76" s="62"/>
    </row>
    <row r="77" spans="1:12" ht="14.4" x14ac:dyDescent="0.3">
      <c r="A77" s="23"/>
      <c r="B77" s="15"/>
      <c r="C77" s="11"/>
      <c r="D77" s="7" t="s">
        <v>29</v>
      </c>
      <c r="E77" s="39" t="s">
        <v>47</v>
      </c>
      <c r="F77" s="40">
        <v>35</v>
      </c>
      <c r="G77" s="40">
        <v>2</v>
      </c>
      <c r="H77" s="40"/>
      <c r="I77" s="40">
        <v>14</v>
      </c>
      <c r="J77" s="40">
        <v>64</v>
      </c>
      <c r="K77" s="41"/>
      <c r="L77" s="62"/>
    </row>
    <row r="78" spans="1:12" ht="14.4" x14ac:dyDescent="0.3">
      <c r="A78" s="23"/>
      <c r="B78" s="15"/>
      <c r="C78" s="11"/>
      <c r="D78" s="7" t="s">
        <v>26</v>
      </c>
      <c r="E78" s="39" t="s">
        <v>54</v>
      </c>
      <c r="F78" s="40">
        <v>90</v>
      </c>
      <c r="G78" s="40">
        <v>14</v>
      </c>
      <c r="H78" s="40">
        <v>17</v>
      </c>
      <c r="I78" s="40">
        <v>7</v>
      </c>
      <c r="J78" s="40">
        <v>237</v>
      </c>
      <c r="K78" s="41">
        <v>198</v>
      </c>
      <c r="L78" s="62"/>
    </row>
    <row r="79" spans="1:12" ht="14.4" x14ac:dyDescent="0.3">
      <c r="A79" s="23"/>
      <c r="B79" s="15"/>
      <c r="C79" s="11"/>
      <c r="D79" s="7" t="s">
        <v>30</v>
      </c>
      <c r="E79" s="39" t="s">
        <v>42</v>
      </c>
      <c r="F79" s="40">
        <v>10</v>
      </c>
      <c r="G79" s="40">
        <v>1</v>
      </c>
      <c r="H79" s="40"/>
      <c r="I79" s="40">
        <v>3</v>
      </c>
      <c r="J79" s="40">
        <v>16</v>
      </c>
      <c r="K79" s="41">
        <v>38</v>
      </c>
      <c r="L79" s="62"/>
    </row>
    <row r="80" spans="1:12" ht="14.4" x14ac:dyDescent="0.3">
      <c r="A80" s="23"/>
      <c r="B80" s="15"/>
      <c r="C80" s="11"/>
      <c r="D80" s="7" t="s">
        <v>75</v>
      </c>
      <c r="E80" s="39" t="s">
        <v>56</v>
      </c>
      <c r="F80" s="40">
        <v>60</v>
      </c>
      <c r="G80" s="40">
        <v>3</v>
      </c>
      <c r="H80" s="40">
        <v>4</v>
      </c>
      <c r="I80" s="40">
        <v>6</v>
      </c>
      <c r="J80" s="40">
        <v>72</v>
      </c>
      <c r="K80" s="41"/>
      <c r="L80" s="62"/>
    </row>
    <row r="81" spans="1:12" ht="14.4" x14ac:dyDescent="0.3">
      <c r="A81" s="23"/>
      <c r="B81" s="15"/>
      <c r="C81" s="11"/>
      <c r="D81" s="58"/>
      <c r="E81" s="39"/>
      <c r="F81" s="40"/>
      <c r="G81" s="40"/>
      <c r="H81" s="40"/>
      <c r="I81" s="40"/>
      <c r="J81" s="40"/>
      <c r="K81" s="41"/>
      <c r="L81" s="62"/>
    </row>
    <row r="82" spans="1:12" ht="14.4" x14ac:dyDescent="0.3">
      <c r="A82" s="23"/>
      <c r="B82" s="15"/>
      <c r="C82" s="11"/>
      <c r="D82" s="6"/>
      <c r="E82" s="39"/>
      <c r="F82" s="40"/>
      <c r="G82" s="40"/>
      <c r="H82" s="40"/>
      <c r="I82" s="40"/>
      <c r="J82" s="40"/>
      <c r="K82" s="41"/>
      <c r="L82" s="62"/>
    </row>
    <row r="83" spans="1:12" ht="14.4" x14ac:dyDescent="0.3">
      <c r="A83" s="24"/>
      <c r="B83" s="17"/>
      <c r="C83" s="8"/>
      <c r="D83" s="18" t="s">
        <v>31</v>
      </c>
      <c r="E83" s="9"/>
      <c r="F83" s="19">
        <f>SUM(F75:F82)</f>
        <v>545</v>
      </c>
      <c r="G83" s="19">
        <f>SUM(G75:G82)</f>
        <v>24</v>
      </c>
      <c r="H83" s="19">
        <f>SUM(H75:H82)</f>
        <v>25</v>
      </c>
      <c r="I83" s="19">
        <f>SUM(I75:I82)</f>
        <v>72</v>
      </c>
      <c r="J83" s="19">
        <f>SUM(J75:J82)</f>
        <v>629</v>
      </c>
      <c r="K83" s="25"/>
      <c r="L83" s="63" t="s">
        <v>72</v>
      </c>
    </row>
    <row r="84" spans="1:12" ht="14.4" x14ac:dyDescent="0.3">
      <c r="A84" s="26">
        <f>A75</f>
        <v>1</v>
      </c>
      <c r="B84" s="13">
        <f>B75</f>
        <v>4</v>
      </c>
      <c r="C84" s="10" t="s">
        <v>23</v>
      </c>
      <c r="D84" s="7" t="s">
        <v>24</v>
      </c>
      <c r="E84" s="39"/>
      <c r="F84" s="40"/>
      <c r="G84" s="40"/>
      <c r="H84" s="40"/>
      <c r="I84" s="40"/>
      <c r="J84" s="40"/>
      <c r="K84" s="41"/>
      <c r="L84" s="62"/>
    </row>
    <row r="85" spans="1:12" ht="14.4" x14ac:dyDescent="0.3">
      <c r="A85" s="23"/>
      <c r="B85" s="15"/>
      <c r="C85" s="11"/>
      <c r="D85" s="7" t="s">
        <v>25</v>
      </c>
      <c r="E85" s="39"/>
      <c r="F85" s="40"/>
      <c r="G85" s="40"/>
      <c r="H85" s="40"/>
      <c r="I85" s="40"/>
      <c r="J85" s="40"/>
      <c r="K85" s="41"/>
      <c r="L85" s="62"/>
    </row>
    <row r="86" spans="1:12" ht="14.4" x14ac:dyDescent="0.3">
      <c r="A86" s="23"/>
      <c r="B86" s="15"/>
      <c r="C86" s="11"/>
      <c r="D86" s="7" t="s">
        <v>26</v>
      </c>
      <c r="E86" s="39"/>
      <c r="F86" s="40"/>
      <c r="G86" s="40"/>
      <c r="H86" s="40"/>
      <c r="I86" s="40"/>
      <c r="J86" s="40"/>
      <c r="K86" s="41"/>
      <c r="L86" s="62"/>
    </row>
    <row r="87" spans="1:12" ht="14.4" x14ac:dyDescent="0.3">
      <c r="A87" s="23"/>
      <c r="B87" s="15"/>
      <c r="C87" s="11"/>
      <c r="D87" s="7" t="s">
        <v>27</v>
      </c>
      <c r="E87" s="39"/>
      <c r="F87" s="40"/>
      <c r="G87" s="40"/>
      <c r="H87" s="40"/>
      <c r="I87" s="40"/>
      <c r="J87" s="40"/>
      <c r="K87" s="41"/>
      <c r="L87" s="62"/>
    </row>
    <row r="88" spans="1:12" ht="14.4" x14ac:dyDescent="0.3">
      <c r="A88" s="23"/>
      <c r="B88" s="15"/>
      <c r="C88" s="11"/>
      <c r="D88" s="7" t="s">
        <v>28</v>
      </c>
      <c r="E88" s="39"/>
      <c r="F88" s="40"/>
      <c r="G88" s="40"/>
      <c r="H88" s="40"/>
      <c r="I88" s="40"/>
      <c r="J88" s="40"/>
      <c r="K88" s="41"/>
      <c r="L88" s="62"/>
    </row>
    <row r="89" spans="1:12" ht="14.4" x14ac:dyDescent="0.3">
      <c r="A89" s="23"/>
      <c r="B89" s="15"/>
      <c r="C89" s="11"/>
      <c r="D89" s="7" t="s">
        <v>29</v>
      </c>
      <c r="E89" s="39"/>
      <c r="F89" s="40"/>
      <c r="G89" s="40"/>
      <c r="H89" s="40"/>
      <c r="I89" s="40"/>
      <c r="J89" s="40"/>
      <c r="K89" s="41"/>
      <c r="L89" s="62"/>
    </row>
    <row r="90" spans="1:12" ht="14.4" x14ac:dyDescent="0.3">
      <c r="A90" s="23"/>
      <c r="B90" s="15"/>
      <c r="C90" s="11"/>
      <c r="D90" s="7" t="s">
        <v>30</v>
      </c>
      <c r="E90" s="39"/>
      <c r="F90" s="40"/>
      <c r="G90" s="40"/>
      <c r="H90" s="40"/>
      <c r="I90" s="40"/>
      <c r="J90" s="40"/>
      <c r="K90" s="41"/>
      <c r="L90" s="62"/>
    </row>
    <row r="91" spans="1:12" ht="14.4" x14ac:dyDescent="0.3">
      <c r="A91" s="23"/>
      <c r="B91" s="15"/>
      <c r="C91" s="11"/>
      <c r="D91" s="7"/>
      <c r="E91" s="39"/>
      <c r="F91" s="40"/>
      <c r="G91" s="40"/>
      <c r="H91" s="40"/>
      <c r="I91" s="40"/>
      <c r="J91" s="40"/>
      <c r="K91" s="41"/>
      <c r="L91" s="62"/>
    </row>
    <row r="92" spans="1:12" ht="14.4" x14ac:dyDescent="0.3">
      <c r="A92" s="23"/>
      <c r="B92" s="15"/>
      <c r="C92" s="11"/>
      <c r="D92" s="7"/>
      <c r="E92" s="39"/>
      <c r="F92" s="40"/>
      <c r="G92" s="40"/>
      <c r="H92" s="40"/>
      <c r="I92" s="40"/>
      <c r="J92" s="40"/>
      <c r="K92" s="41"/>
      <c r="L92" s="62"/>
    </row>
    <row r="93" spans="1:12" ht="14.4" x14ac:dyDescent="0.3">
      <c r="A93" s="23"/>
      <c r="B93" s="15"/>
      <c r="C93" s="11"/>
      <c r="D93" s="6"/>
      <c r="E93" s="39"/>
      <c r="F93" s="40"/>
      <c r="G93" s="40"/>
      <c r="H93" s="40"/>
      <c r="I93" s="40"/>
      <c r="J93" s="40"/>
      <c r="K93" s="41"/>
      <c r="L93" s="62"/>
    </row>
    <row r="94" spans="1:12" ht="14.4" x14ac:dyDescent="0.3">
      <c r="A94" s="23"/>
      <c r="B94" s="15"/>
      <c r="C94" s="11"/>
      <c r="D94" s="6"/>
      <c r="E94" s="39"/>
      <c r="F94" s="40"/>
      <c r="G94" s="40"/>
      <c r="H94" s="40"/>
      <c r="I94" s="40"/>
      <c r="J94" s="40"/>
      <c r="K94" s="41"/>
      <c r="L94" s="62"/>
    </row>
    <row r="95" spans="1:12" ht="14.4" x14ac:dyDescent="0.3">
      <c r="A95" s="24"/>
      <c r="B95" s="17"/>
      <c r="C95" s="8"/>
      <c r="D95" s="18" t="s">
        <v>31</v>
      </c>
      <c r="E95" s="9"/>
      <c r="F95" s="19">
        <f>SUM(F84:F94)</f>
        <v>0</v>
      </c>
      <c r="G95" s="19">
        <f t="shared" ref="G95" si="20">SUM(G84:G94)</f>
        <v>0</v>
      </c>
      <c r="H95" s="19">
        <f t="shared" ref="H95" si="21">SUM(H84:H94)</f>
        <v>0</v>
      </c>
      <c r="I95" s="19">
        <f t="shared" ref="I95" si="22">SUM(I84:I94)</f>
        <v>0</v>
      </c>
      <c r="J95" s="19">
        <f t="shared" ref="J95:L95" si="23">SUM(J84:J94)</f>
        <v>0</v>
      </c>
      <c r="K95" s="25"/>
      <c r="L95" s="63">
        <f t="shared" si="23"/>
        <v>0</v>
      </c>
    </row>
    <row r="96" spans="1:12" ht="15.75" customHeight="1" x14ac:dyDescent="0.25">
      <c r="A96" s="27">
        <f>A75</f>
        <v>1</v>
      </c>
      <c r="B96" s="28">
        <f>B75</f>
        <v>4</v>
      </c>
      <c r="C96" s="68" t="s">
        <v>4</v>
      </c>
      <c r="D96" s="69"/>
      <c r="E96" s="29"/>
      <c r="F96" s="30">
        <f>F83+F95</f>
        <v>545</v>
      </c>
      <c r="G96" s="30">
        <f t="shared" ref="G96" si="24">G83+G95</f>
        <v>24</v>
      </c>
      <c r="H96" s="30">
        <f t="shared" ref="H96" si="25">H83+H95</f>
        <v>25</v>
      </c>
      <c r="I96" s="30">
        <f t="shared" ref="I96" si="26">I83+I95</f>
        <v>72</v>
      </c>
      <c r="J96" s="30">
        <f t="shared" ref="J96:L96" si="27">J83+J95</f>
        <v>629</v>
      </c>
      <c r="K96" s="30"/>
      <c r="L96" s="64" t="e">
        <f t="shared" si="27"/>
        <v>#VALUE!</v>
      </c>
    </row>
    <row r="97" spans="1:12" ht="14.4" x14ac:dyDescent="0.3">
      <c r="A97" s="20">
        <v>1</v>
      </c>
      <c r="B97" s="21">
        <v>5</v>
      </c>
      <c r="C97" s="22" t="s">
        <v>19</v>
      </c>
      <c r="D97" s="5" t="s">
        <v>20</v>
      </c>
      <c r="E97" s="36" t="s">
        <v>57</v>
      </c>
      <c r="F97" s="37">
        <v>250</v>
      </c>
      <c r="G97" s="37">
        <v>7</v>
      </c>
      <c r="H97" s="37">
        <v>7</v>
      </c>
      <c r="I97" s="37">
        <v>7</v>
      </c>
      <c r="J97" s="37">
        <v>119</v>
      </c>
      <c r="K97" s="38">
        <v>87</v>
      </c>
      <c r="L97" s="61"/>
    </row>
    <row r="98" spans="1:12" ht="14.4" x14ac:dyDescent="0.3">
      <c r="A98" s="23"/>
      <c r="B98" s="15"/>
      <c r="C98" s="11"/>
      <c r="D98" s="7" t="s">
        <v>21</v>
      </c>
      <c r="E98" s="39" t="s">
        <v>40</v>
      </c>
      <c r="F98" s="40">
        <v>200</v>
      </c>
      <c r="G98" s="40">
        <v>4</v>
      </c>
      <c r="H98" s="40">
        <v>5</v>
      </c>
      <c r="I98" s="40">
        <v>18</v>
      </c>
      <c r="J98" s="40">
        <v>123</v>
      </c>
      <c r="K98" s="41">
        <v>266</v>
      </c>
      <c r="L98" s="62"/>
    </row>
    <row r="99" spans="1:12" ht="14.4" x14ac:dyDescent="0.3">
      <c r="A99" s="23"/>
      <c r="B99" s="15"/>
      <c r="C99" s="11"/>
      <c r="D99" s="7" t="s">
        <v>30</v>
      </c>
      <c r="E99" s="39" t="s">
        <v>42</v>
      </c>
      <c r="F99" s="40">
        <v>10</v>
      </c>
      <c r="G99" s="40">
        <v>1</v>
      </c>
      <c r="H99" s="40"/>
      <c r="I99" s="40">
        <v>3</v>
      </c>
      <c r="J99" s="40">
        <v>16</v>
      </c>
      <c r="K99" s="41"/>
      <c r="L99" s="62"/>
    </row>
    <row r="100" spans="1:12" ht="14.4" x14ac:dyDescent="0.3">
      <c r="A100" s="23"/>
      <c r="B100" s="15"/>
      <c r="C100" s="11"/>
      <c r="D100" s="7" t="s">
        <v>74</v>
      </c>
      <c r="E100" s="39" t="s">
        <v>43</v>
      </c>
      <c r="F100" s="40">
        <v>50</v>
      </c>
      <c r="G100" s="40">
        <v>5</v>
      </c>
      <c r="H100" s="40">
        <v>7</v>
      </c>
      <c r="I100" s="40">
        <v>15</v>
      </c>
      <c r="J100" s="40">
        <v>157</v>
      </c>
      <c r="K100" s="41">
        <v>3</v>
      </c>
      <c r="L100" s="62"/>
    </row>
    <row r="101" spans="1:12" ht="14.4" x14ac:dyDescent="0.3">
      <c r="A101" s="23"/>
      <c r="B101" s="15"/>
      <c r="C101" s="11"/>
      <c r="D101" s="7" t="s">
        <v>75</v>
      </c>
      <c r="E101" s="39" t="s">
        <v>58</v>
      </c>
      <c r="F101" s="40">
        <v>40</v>
      </c>
      <c r="G101" s="40">
        <v>5</v>
      </c>
      <c r="H101" s="40">
        <v>5</v>
      </c>
      <c r="I101" s="40"/>
      <c r="J101" s="40">
        <v>63</v>
      </c>
      <c r="K101" s="41">
        <v>143</v>
      </c>
      <c r="L101" s="62"/>
    </row>
    <row r="102" spans="1:12" ht="14.4" x14ac:dyDescent="0.3">
      <c r="A102" s="23"/>
      <c r="B102" s="15"/>
      <c r="C102" s="11"/>
      <c r="D102" s="7" t="s">
        <v>22</v>
      </c>
      <c r="E102" s="39" t="s">
        <v>50</v>
      </c>
      <c r="F102" s="40">
        <v>100</v>
      </c>
      <c r="G102" s="40"/>
      <c r="H102" s="40"/>
      <c r="I102" s="40">
        <v>10</v>
      </c>
      <c r="J102" s="40">
        <v>47</v>
      </c>
      <c r="K102" s="41">
        <v>231</v>
      </c>
      <c r="L102" s="62"/>
    </row>
    <row r="103" spans="1:12" ht="14.4" x14ac:dyDescent="0.3">
      <c r="A103" s="23"/>
      <c r="B103" s="15"/>
      <c r="C103" s="11"/>
      <c r="D103" s="7"/>
      <c r="E103" s="39"/>
      <c r="F103" s="40"/>
      <c r="G103" s="40"/>
      <c r="H103" s="40"/>
      <c r="I103" s="40"/>
      <c r="J103" s="40"/>
      <c r="K103" s="41"/>
      <c r="L103" s="62"/>
    </row>
    <row r="104" spans="1:12" ht="14.4" x14ac:dyDescent="0.3">
      <c r="A104" s="23"/>
      <c r="B104" s="15"/>
      <c r="C104" s="11"/>
      <c r="D104" s="6"/>
      <c r="E104" s="39"/>
      <c r="F104" s="40"/>
      <c r="G104" s="40"/>
      <c r="H104" s="40"/>
      <c r="I104" s="40"/>
      <c r="J104" s="40"/>
      <c r="K104" s="41"/>
      <c r="L104" s="62"/>
    </row>
    <row r="105" spans="1:12" ht="14.4" x14ac:dyDescent="0.3">
      <c r="A105" s="23"/>
      <c r="B105" s="15"/>
      <c r="C105" s="11"/>
      <c r="D105" s="6"/>
      <c r="E105" s="39"/>
      <c r="F105" s="40"/>
      <c r="G105" s="40"/>
      <c r="H105" s="40"/>
      <c r="I105" s="40"/>
      <c r="J105" s="40"/>
      <c r="K105" s="41"/>
      <c r="L105" s="62"/>
    </row>
    <row r="106" spans="1:12" ht="14.4" x14ac:dyDescent="0.3">
      <c r="A106" s="24"/>
      <c r="B106" s="17"/>
      <c r="C106" s="8"/>
      <c r="D106" s="18" t="s">
        <v>31</v>
      </c>
      <c r="E106" s="9"/>
      <c r="F106" s="19">
        <f>SUM(F97:F105)</f>
        <v>650</v>
      </c>
      <c r="G106" s="19">
        <f>SUM(G97:G105)</f>
        <v>22</v>
      </c>
      <c r="H106" s="19">
        <f>SUM(H97:H105)</f>
        <v>24</v>
      </c>
      <c r="I106" s="19">
        <f>SUM(I97:I105)</f>
        <v>53</v>
      </c>
      <c r="J106" s="19">
        <f>SUM(J97:J105)</f>
        <v>525</v>
      </c>
      <c r="K106" s="25"/>
      <c r="L106" s="63" t="s">
        <v>72</v>
      </c>
    </row>
    <row r="107" spans="1:12" ht="14.4" x14ac:dyDescent="0.3">
      <c r="A107" s="26">
        <f>A97</f>
        <v>1</v>
      </c>
      <c r="B107" s="13">
        <f>B97</f>
        <v>5</v>
      </c>
      <c r="C107" s="10" t="s">
        <v>23</v>
      </c>
      <c r="D107" s="7" t="s">
        <v>24</v>
      </c>
      <c r="E107" s="39"/>
      <c r="F107" s="40"/>
      <c r="G107" s="40"/>
      <c r="H107" s="40"/>
      <c r="I107" s="40"/>
      <c r="J107" s="40"/>
      <c r="K107" s="41"/>
      <c r="L107" s="62"/>
    </row>
    <row r="108" spans="1:12" ht="14.4" x14ac:dyDescent="0.3">
      <c r="A108" s="23"/>
      <c r="B108" s="15"/>
      <c r="C108" s="11"/>
      <c r="D108" s="7" t="s">
        <v>25</v>
      </c>
      <c r="E108" s="39"/>
      <c r="F108" s="40"/>
      <c r="G108" s="40"/>
      <c r="H108" s="40"/>
      <c r="I108" s="40"/>
      <c r="J108" s="40"/>
      <c r="K108" s="41"/>
      <c r="L108" s="62"/>
    </row>
    <row r="109" spans="1:12" ht="14.4" x14ac:dyDescent="0.3">
      <c r="A109" s="23"/>
      <c r="B109" s="15"/>
      <c r="C109" s="11"/>
      <c r="D109" s="7" t="s">
        <v>26</v>
      </c>
      <c r="E109" s="39"/>
      <c r="F109" s="40"/>
      <c r="G109" s="40"/>
      <c r="H109" s="40"/>
      <c r="I109" s="40"/>
      <c r="J109" s="40"/>
      <c r="K109" s="41"/>
      <c r="L109" s="62"/>
    </row>
    <row r="110" spans="1:12" ht="14.4" x14ac:dyDescent="0.3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62"/>
    </row>
    <row r="111" spans="1:12" ht="14.4" x14ac:dyDescent="0.3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62"/>
    </row>
    <row r="112" spans="1:12" ht="14.4" x14ac:dyDescent="0.3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62"/>
    </row>
    <row r="113" spans="1:12" ht="14.4" x14ac:dyDescent="0.3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62"/>
    </row>
    <row r="114" spans="1:12" ht="14.4" x14ac:dyDescent="0.3">
      <c r="A114" s="23"/>
      <c r="B114" s="15"/>
      <c r="C114" s="11"/>
      <c r="D114" s="7"/>
      <c r="E114" s="39"/>
      <c r="F114" s="40"/>
      <c r="G114" s="40"/>
      <c r="H114" s="40"/>
      <c r="I114" s="40"/>
      <c r="J114" s="40"/>
      <c r="K114" s="41"/>
      <c r="L114" s="62"/>
    </row>
    <row r="115" spans="1:12" ht="14.4" x14ac:dyDescent="0.3">
      <c r="A115" s="23"/>
      <c r="B115" s="15"/>
      <c r="C115" s="11"/>
      <c r="D115" s="7"/>
      <c r="E115" s="39"/>
      <c r="F115" s="40"/>
      <c r="G115" s="40"/>
      <c r="H115" s="40"/>
      <c r="I115" s="40"/>
      <c r="J115" s="40"/>
      <c r="K115" s="41"/>
      <c r="L115" s="62"/>
    </row>
    <row r="116" spans="1:12" ht="14.4" x14ac:dyDescent="0.3">
      <c r="A116" s="23"/>
      <c r="B116" s="15"/>
      <c r="C116" s="11"/>
      <c r="D116" s="7"/>
      <c r="E116" s="39"/>
      <c r="F116" s="40"/>
      <c r="G116" s="40"/>
      <c r="H116" s="40"/>
      <c r="I116" s="40"/>
      <c r="J116" s="40"/>
      <c r="K116" s="41"/>
      <c r="L116" s="62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62"/>
    </row>
    <row r="118" spans="1:12" ht="14.4" x14ac:dyDescent="0.3">
      <c r="A118" s="23"/>
      <c r="B118" s="15"/>
      <c r="C118" s="11"/>
      <c r="D118" s="6"/>
      <c r="E118" s="39"/>
      <c r="F118" s="40"/>
      <c r="G118" s="40"/>
      <c r="H118" s="40"/>
      <c r="I118" s="40"/>
      <c r="J118" s="40"/>
      <c r="K118" s="41"/>
      <c r="L118" s="62"/>
    </row>
    <row r="119" spans="1:12" ht="14.4" x14ac:dyDescent="0.3">
      <c r="A119" s="24"/>
      <c r="B119" s="17"/>
      <c r="C119" s="8"/>
      <c r="D119" s="18" t="s">
        <v>31</v>
      </c>
      <c r="E119" s="9"/>
      <c r="F119" s="19">
        <f>SUM(F107:F118)</f>
        <v>0</v>
      </c>
      <c r="G119" s="19">
        <f t="shared" ref="G119" si="28">SUM(G107:G118)</f>
        <v>0</v>
      </c>
      <c r="H119" s="19">
        <f t="shared" ref="H119" si="29">SUM(H107:H118)</f>
        <v>0</v>
      </c>
      <c r="I119" s="19">
        <f t="shared" ref="I119" si="30">SUM(I107:I118)</f>
        <v>0</v>
      </c>
      <c r="J119" s="19">
        <f t="shared" ref="J119" si="31">SUM(J107:J118)</f>
        <v>0</v>
      </c>
      <c r="K119" s="25"/>
      <c r="L119" s="63"/>
    </row>
    <row r="120" spans="1:12" ht="15.75" customHeight="1" x14ac:dyDescent="0.25">
      <c r="A120" s="27">
        <f>A97</f>
        <v>1</v>
      </c>
      <c r="B120" s="28">
        <f>B97</f>
        <v>5</v>
      </c>
      <c r="C120" s="68" t="s">
        <v>4</v>
      </c>
      <c r="D120" s="69"/>
      <c r="E120" s="29"/>
      <c r="F120" s="30">
        <f>F106+F119</f>
        <v>650</v>
      </c>
      <c r="G120" s="30">
        <f t="shared" ref="G120" si="32">G106+G119</f>
        <v>22</v>
      </c>
      <c r="H120" s="30">
        <f t="shared" ref="H120" si="33">H106+H119</f>
        <v>24</v>
      </c>
      <c r="I120" s="30">
        <f t="shared" ref="I120" si="34">I106+I119</f>
        <v>53</v>
      </c>
      <c r="J120" s="30">
        <f t="shared" ref="J120" si="35">J106+J119</f>
        <v>525</v>
      </c>
      <c r="K120" s="30"/>
      <c r="L120" s="64" t="s">
        <v>72</v>
      </c>
    </row>
    <row r="121" spans="1:12" ht="14.4" x14ac:dyDescent="0.3">
      <c r="A121" s="20">
        <v>2</v>
      </c>
      <c r="B121" s="21">
        <v>1</v>
      </c>
      <c r="C121" s="22" t="s">
        <v>19</v>
      </c>
      <c r="D121" s="5" t="s">
        <v>20</v>
      </c>
      <c r="E121" s="36" t="s">
        <v>59</v>
      </c>
      <c r="F121" s="37">
        <v>200</v>
      </c>
      <c r="G121" s="37">
        <v>6</v>
      </c>
      <c r="H121" s="37">
        <v>8</v>
      </c>
      <c r="I121" s="37">
        <v>26</v>
      </c>
      <c r="J121" s="37">
        <v>195</v>
      </c>
      <c r="K121" s="38">
        <v>117</v>
      </c>
      <c r="L121" s="61"/>
    </row>
    <row r="122" spans="1:12" ht="14.4" x14ac:dyDescent="0.3">
      <c r="A122" s="23"/>
      <c r="B122" s="15"/>
      <c r="C122" s="11"/>
      <c r="D122" s="7" t="s">
        <v>21</v>
      </c>
      <c r="E122" s="39" t="s">
        <v>40</v>
      </c>
      <c r="F122" s="40">
        <v>200</v>
      </c>
      <c r="G122" s="40">
        <v>4</v>
      </c>
      <c r="H122" s="40">
        <v>5</v>
      </c>
      <c r="I122" s="40">
        <v>18</v>
      </c>
      <c r="J122" s="40">
        <v>123</v>
      </c>
      <c r="K122" s="41">
        <v>266</v>
      </c>
      <c r="L122" s="62"/>
    </row>
    <row r="123" spans="1:12" ht="14.4" x14ac:dyDescent="0.3">
      <c r="A123" s="23"/>
      <c r="B123" s="15"/>
      <c r="C123" s="11"/>
      <c r="D123" s="7" t="s">
        <v>22</v>
      </c>
      <c r="E123" s="39" t="s">
        <v>60</v>
      </c>
      <c r="F123" s="40">
        <v>100</v>
      </c>
      <c r="G123" s="40"/>
      <c r="H123" s="40"/>
      <c r="I123" s="40">
        <v>10</v>
      </c>
      <c r="J123" s="40">
        <v>47</v>
      </c>
      <c r="K123" s="41">
        <v>231</v>
      </c>
      <c r="L123" s="62"/>
    </row>
    <row r="124" spans="1:12" ht="14.4" x14ac:dyDescent="0.3">
      <c r="A124" s="23"/>
      <c r="B124" s="15"/>
      <c r="C124" s="11"/>
      <c r="D124" s="7" t="s">
        <v>74</v>
      </c>
      <c r="E124" s="39" t="s">
        <v>43</v>
      </c>
      <c r="F124" s="40">
        <v>50</v>
      </c>
      <c r="G124" s="40">
        <v>5</v>
      </c>
      <c r="H124" s="40">
        <v>7</v>
      </c>
      <c r="I124" s="40">
        <v>15</v>
      </c>
      <c r="J124" s="40">
        <v>157</v>
      </c>
      <c r="K124" s="41">
        <v>3</v>
      </c>
      <c r="L124" s="62"/>
    </row>
    <row r="125" spans="1:12" ht="14.4" x14ac:dyDescent="0.3">
      <c r="A125" s="23"/>
      <c r="B125" s="15"/>
      <c r="C125" s="11"/>
      <c r="D125" s="7" t="s">
        <v>76</v>
      </c>
      <c r="E125" s="39" t="s">
        <v>61</v>
      </c>
      <c r="F125" s="40">
        <v>40</v>
      </c>
      <c r="G125" s="40">
        <v>1</v>
      </c>
      <c r="H125" s="40">
        <v>25</v>
      </c>
      <c r="I125" s="40">
        <v>12</v>
      </c>
      <c r="J125" s="40">
        <v>277</v>
      </c>
      <c r="K125" s="41">
        <v>0.15</v>
      </c>
      <c r="L125" s="62"/>
    </row>
    <row r="126" spans="1:12" ht="14.4" x14ac:dyDescent="0.3">
      <c r="A126" s="23"/>
      <c r="B126" s="15"/>
      <c r="C126" s="11"/>
      <c r="D126" s="59" t="s">
        <v>30</v>
      </c>
      <c r="E126" s="39" t="s">
        <v>42</v>
      </c>
      <c r="F126" s="40">
        <v>10</v>
      </c>
      <c r="G126" s="40">
        <v>1</v>
      </c>
      <c r="H126" s="40"/>
      <c r="I126" s="40">
        <v>3</v>
      </c>
      <c r="J126" s="40">
        <v>16</v>
      </c>
      <c r="K126" s="41"/>
      <c r="L126" s="62"/>
    </row>
    <row r="127" spans="1:12" ht="14.4" x14ac:dyDescent="0.3">
      <c r="A127" s="23"/>
      <c r="B127" s="15"/>
      <c r="C127" s="11"/>
      <c r="D127" s="7"/>
      <c r="E127" s="39"/>
      <c r="F127" s="40"/>
      <c r="G127" s="40"/>
      <c r="H127" s="40"/>
      <c r="I127" s="40"/>
      <c r="J127" s="40"/>
      <c r="K127" s="41"/>
      <c r="L127" s="62"/>
    </row>
    <row r="128" spans="1:12" ht="14.4" x14ac:dyDescent="0.3">
      <c r="A128" s="23"/>
      <c r="B128" s="15"/>
      <c r="C128" s="11"/>
      <c r="D128" s="6"/>
      <c r="E128" s="39"/>
      <c r="F128" s="40"/>
      <c r="G128" s="40"/>
      <c r="H128" s="40"/>
      <c r="I128" s="40"/>
      <c r="J128" s="40"/>
      <c r="K128" s="41"/>
      <c r="L128" s="62"/>
    </row>
    <row r="129" spans="1:12" ht="14.4" x14ac:dyDescent="0.3">
      <c r="A129" s="24"/>
      <c r="B129" s="17"/>
      <c r="C129" s="8"/>
      <c r="D129" s="18" t="s">
        <v>31</v>
      </c>
      <c r="E129" s="9"/>
      <c r="F129" s="19">
        <f>SUM(F121:F128)</f>
        <v>600</v>
      </c>
      <c r="G129" s="19">
        <f>SUM(G121:G128)</f>
        <v>17</v>
      </c>
      <c r="H129" s="19">
        <f>SUM(H121:H128)</f>
        <v>45</v>
      </c>
      <c r="I129" s="19">
        <f>SUM(I121:I128)</f>
        <v>84</v>
      </c>
      <c r="J129" s="19">
        <f>SUM(J121:J128)</f>
        <v>815</v>
      </c>
      <c r="K129" s="25"/>
      <c r="L129" s="63" t="s">
        <v>72</v>
      </c>
    </row>
    <row r="130" spans="1:12" ht="14.4" x14ac:dyDescent="0.3">
      <c r="A130" s="26">
        <f>A121</f>
        <v>2</v>
      </c>
      <c r="B130" s="13">
        <f>B121</f>
        <v>1</v>
      </c>
      <c r="C130" s="10" t="s">
        <v>23</v>
      </c>
      <c r="D130" s="7" t="s">
        <v>24</v>
      </c>
      <c r="E130" s="39"/>
      <c r="F130" s="40"/>
      <c r="G130" s="40"/>
      <c r="H130" s="40"/>
      <c r="I130" s="40"/>
      <c r="J130" s="40"/>
      <c r="K130" s="41"/>
      <c r="L130" s="62"/>
    </row>
    <row r="131" spans="1:12" ht="14.4" x14ac:dyDescent="0.3">
      <c r="A131" s="23"/>
      <c r="B131" s="15"/>
      <c r="C131" s="11"/>
      <c r="D131" s="7" t="s">
        <v>25</v>
      </c>
      <c r="E131" s="39"/>
      <c r="F131" s="40"/>
      <c r="G131" s="40"/>
      <c r="H131" s="40"/>
      <c r="I131" s="40"/>
      <c r="J131" s="40"/>
      <c r="K131" s="41"/>
      <c r="L131" s="62"/>
    </row>
    <row r="132" spans="1:12" ht="14.4" x14ac:dyDescent="0.3">
      <c r="A132" s="23"/>
      <c r="B132" s="15"/>
      <c r="C132" s="11"/>
      <c r="D132" s="7" t="s">
        <v>26</v>
      </c>
      <c r="E132" s="39"/>
      <c r="F132" s="40"/>
      <c r="G132" s="40"/>
      <c r="H132" s="40"/>
      <c r="I132" s="40"/>
      <c r="J132" s="40"/>
      <c r="K132" s="41"/>
      <c r="L132" s="62"/>
    </row>
    <row r="133" spans="1:12" ht="14.4" x14ac:dyDescent="0.3">
      <c r="A133" s="23"/>
      <c r="B133" s="15"/>
      <c r="C133" s="11"/>
      <c r="D133" s="7" t="s">
        <v>27</v>
      </c>
      <c r="E133" s="39"/>
      <c r="F133" s="40"/>
      <c r="G133" s="40"/>
      <c r="H133" s="40"/>
      <c r="I133" s="40"/>
      <c r="J133" s="40"/>
      <c r="K133" s="41"/>
      <c r="L133" s="62"/>
    </row>
    <row r="134" spans="1:12" ht="14.4" x14ac:dyDescent="0.3">
      <c r="A134" s="23"/>
      <c r="B134" s="15"/>
      <c r="C134" s="11"/>
      <c r="D134" s="7" t="s">
        <v>28</v>
      </c>
      <c r="E134" s="39"/>
      <c r="F134" s="40"/>
      <c r="G134" s="40"/>
      <c r="H134" s="40"/>
      <c r="I134" s="40"/>
      <c r="J134" s="40"/>
      <c r="K134" s="41"/>
      <c r="L134" s="62"/>
    </row>
    <row r="135" spans="1:12" ht="14.4" x14ac:dyDescent="0.3">
      <c r="A135" s="23"/>
      <c r="B135" s="15"/>
      <c r="C135" s="11"/>
      <c r="D135" s="7" t="s">
        <v>29</v>
      </c>
      <c r="E135" s="39"/>
      <c r="F135" s="40"/>
      <c r="G135" s="40"/>
      <c r="H135" s="40"/>
      <c r="I135" s="40"/>
      <c r="J135" s="40"/>
      <c r="K135" s="41"/>
      <c r="L135" s="62"/>
    </row>
    <row r="136" spans="1:12" ht="14.4" x14ac:dyDescent="0.3">
      <c r="A136" s="23"/>
      <c r="B136" s="15"/>
      <c r="C136" s="11"/>
      <c r="D136" s="7" t="s">
        <v>30</v>
      </c>
      <c r="E136" s="39"/>
      <c r="F136" s="40"/>
      <c r="G136" s="40"/>
      <c r="H136" s="40"/>
      <c r="I136" s="40"/>
      <c r="J136" s="40"/>
      <c r="K136" s="41"/>
      <c r="L136" s="62"/>
    </row>
    <row r="137" spans="1:12" ht="14.4" x14ac:dyDescent="0.3">
      <c r="A137" s="23"/>
      <c r="B137" s="15"/>
      <c r="C137" s="11"/>
      <c r="D137" s="7"/>
      <c r="E137" s="39"/>
      <c r="F137" s="40"/>
      <c r="G137" s="40"/>
      <c r="H137" s="40"/>
      <c r="I137" s="40"/>
      <c r="J137" s="40"/>
      <c r="K137" s="41"/>
      <c r="L137" s="62"/>
    </row>
    <row r="138" spans="1:12" ht="14.4" x14ac:dyDescent="0.3">
      <c r="A138" s="23"/>
      <c r="B138" s="15"/>
      <c r="C138" s="11"/>
      <c r="D138" s="7"/>
      <c r="E138" s="39"/>
      <c r="F138" s="40"/>
      <c r="G138" s="40"/>
      <c r="H138" s="40"/>
      <c r="I138" s="40"/>
      <c r="J138" s="40"/>
      <c r="K138" s="41"/>
      <c r="L138" s="62"/>
    </row>
    <row r="139" spans="1:12" ht="14.4" x14ac:dyDescent="0.3">
      <c r="A139" s="23"/>
      <c r="B139" s="15"/>
      <c r="C139" s="11"/>
      <c r="D139" s="7"/>
      <c r="E139" s="39"/>
      <c r="F139" s="40"/>
      <c r="G139" s="40"/>
      <c r="H139" s="40"/>
      <c r="I139" s="40"/>
      <c r="J139" s="40"/>
      <c r="K139" s="41"/>
      <c r="L139" s="62"/>
    </row>
    <row r="140" spans="1:12" ht="14.4" x14ac:dyDescent="0.3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62"/>
    </row>
    <row r="141" spans="1:12" ht="14.4" x14ac:dyDescent="0.3">
      <c r="A141" s="23"/>
      <c r="B141" s="15"/>
      <c r="C141" s="11"/>
      <c r="D141" s="6"/>
      <c r="E141" s="39"/>
      <c r="F141" s="40"/>
      <c r="G141" s="40"/>
      <c r="H141" s="40"/>
      <c r="I141" s="40"/>
      <c r="J141" s="40"/>
      <c r="K141" s="41"/>
      <c r="L141" s="62"/>
    </row>
    <row r="142" spans="1:12" ht="14.4" x14ac:dyDescent="0.3">
      <c r="A142" s="24"/>
      <c r="B142" s="17"/>
      <c r="C142" s="8"/>
      <c r="D142" s="18" t="s">
        <v>31</v>
      </c>
      <c r="E142" s="9"/>
      <c r="F142" s="19">
        <f>SUM(F130:F141)</f>
        <v>0</v>
      </c>
      <c r="G142" s="19">
        <f t="shared" ref="G142:J142" si="36">SUM(G130:G141)</f>
        <v>0</v>
      </c>
      <c r="H142" s="19">
        <f t="shared" si="36"/>
        <v>0</v>
      </c>
      <c r="I142" s="19">
        <f t="shared" si="36"/>
        <v>0</v>
      </c>
      <c r="J142" s="19">
        <f t="shared" si="36"/>
        <v>0</v>
      </c>
      <c r="K142" s="25"/>
      <c r="L142" s="63">
        <f t="shared" ref="L142" si="37">SUM(L130:L141)</f>
        <v>0</v>
      </c>
    </row>
    <row r="143" spans="1:12" ht="14.4" x14ac:dyDescent="0.25">
      <c r="A143" s="27">
        <f>A121</f>
        <v>2</v>
      </c>
      <c r="B143" s="28">
        <f>B121</f>
        <v>1</v>
      </c>
      <c r="C143" s="68" t="s">
        <v>4</v>
      </c>
      <c r="D143" s="69"/>
      <c r="E143" s="29"/>
      <c r="F143" s="30">
        <f>F129+F142</f>
        <v>600</v>
      </c>
      <c r="G143" s="30">
        <f t="shared" ref="G143" si="38">G129+G142</f>
        <v>17</v>
      </c>
      <c r="H143" s="30">
        <f t="shared" ref="H143" si="39">H129+H142</f>
        <v>45</v>
      </c>
      <c r="I143" s="30">
        <f t="shared" ref="I143" si="40">I129+I142</f>
        <v>84</v>
      </c>
      <c r="J143" s="30">
        <f t="shared" ref="J143:L143" si="41">J129+J142</f>
        <v>815</v>
      </c>
      <c r="K143" s="30"/>
      <c r="L143" s="64" t="e">
        <f t="shared" si="41"/>
        <v>#VALUE!</v>
      </c>
    </row>
    <row r="144" spans="1:12" ht="14.4" x14ac:dyDescent="0.3">
      <c r="A144" s="14">
        <v>2</v>
      </c>
      <c r="B144" s="15">
        <v>2</v>
      </c>
      <c r="C144" s="22" t="s">
        <v>19</v>
      </c>
      <c r="D144" s="5" t="s">
        <v>20</v>
      </c>
      <c r="E144" s="36" t="s">
        <v>44</v>
      </c>
      <c r="F144" s="37">
        <v>150</v>
      </c>
      <c r="G144" s="37">
        <v>9</v>
      </c>
      <c r="H144" s="37">
        <v>6</v>
      </c>
      <c r="I144" s="37">
        <v>39</v>
      </c>
      <c r="J144" s="37">
        <v>243</v>
      </c>
      <c r="K144" s="38">
        <v>114</v>
      </c>
      <c r="L144" s="61"/>
    </row>
    <row r="145" spans="1:12" ht="14.4" x14ac:dyDescent="0.3">
      <c r="A145" s="14"/>
      <c r="B145" s="15"/>
      <c r="C145" s="11"/>
      <c r="D145" s="7" t="s">
        <v>21</v>
      </c>
      <c r="E145" s="39" t="s">
        <v>46</v>
      </c>
      <c r="F145" s="40">
        <v>200</v>
      </c>
      <c r="G145" s="40"/>
      <c r="H145" s="40"/>
      <c r="I145" s="40">
        <v>28</v>
      </c>
      <c r="J145" s="40">
        <v>114</v>
      </c>
      <c r="K145" s="41">
        <v>236</v>
      </c>
      <c r="L145" s="62"/>
    </row>
    <row r="146" spans="1:12" ht="14.4" x14ac:dyDescent="0.3">
      <c r="A146" s="14"/>
      <c r="B146" s="15"/>
      <c r="C146" s="11"/>
      <c r="D146" s="7" t="s">
        <v>29</v>
      </c>
      <c r="E146" s="39" t="s">
        <v>47</v>
      </c>
      <c r="F146" s="40">
        <v>30</v>
      </c>
      <c r="G146" s="40">
        <v>2</v>
      </c>
      <c r="H146" s="40"/>
      <c r="I146" s="40">
        <v>14</v>
      </c>
      <c r="J146" s="40">
        <v>80</v>
      </c>
      <c r="K146" s="41"/>
      <c r="L146" s="62"/>
    </row>
    <row r="147" spans="1:12" ht="14.4" x14ac:dyDescent="0.3">
      <c r="A147" s="14"/>
      <c r="B147" s="15"/>
      <c r="C147" s="11"/>
      <c r="D147" s="7" t="s">
        <v>26</v>
      </c>
      <c r="E147" s="39" t="s">
        <v>45</v>
      </c>
      <c r="F147" s="40">
        <v>90</v>
      </c>
      <c r="G147" s="40">
        <v>14</v>
      </c>
      <c r="H147" s="40">
        <v>14</v>
      </c>
      <c r="I147" s="40">
        <v>2</v>
      </c>
      <c r="J147" s="40">
        <v>190</v>
      </c>
      <c r="K147" s="41">
        <v>175</v>
      </c>
      <c r="L147" s="62"/>
    </row>
    <row r="148" spans="1:12" ht="14.4" x14ac:dyDescent="0.3">
      <c r="A148" s="14"/>
      <c r="B148" s="15"/>
      <c r="C148" s="11"/>
      <c r="D148" s="7" t="s">
        <v>75</v>
      </c>
      <c r="E148" s="39" t="s">
        <v>48</v>
      </c>
      <c r="F148" s="40">
        <v>60</v>
      </c>
      <c r="G148" s="40"/>
      <c r="H148" s="40">
        <v>4</v>
      </c>
      <c r="I148" s="40">
        <v>2</v>
      </c>
      <c r="J148" s="40">
        <v>44</v>
      </c>
      <c r="K148" s="41">
        <v>54</v>
      </c>
      <c r="L148" s="62"/>
    </row>
    <row r="149" spans="1:12" ht="14.4" x14ac:dyDescent="0.3">
      <c r="A149" s="14"/>
      <c r="B149" s="15"/>
      <c r="C149" s="11"/>
      <c r="D149" s="7" t="s">
        <v>30</v>
      </c>
      <c r="E149" s="39" t="s">
        <v>42</v>
      </c>
      <c r="F149" s="40">
        <v>10</v>
      </c>
      <c r="G149" s="40">
        <v>1</v>
      </c>
      <c r="H149" s="40"/>
      <c r="I149" s="40">
        <v>3</v>
      </c>
      <c r="J149" s="40">
        <v>16</v>
      </c>
      <c r="K149" s="41">
        <v>54</v>
      </c>
      <c r="L149" s="62"/>
    </row>
    <row r="150" spans="1:12" ht="14.4" x14ac:dyDescent="0.3">
      <c r="A150" s="14"/>
      <c r="B150" s="15"/>
      <c r="C150" s="11"/>
      <c r="D150" s="7"/>
      <c r="E150" s="39"/>
      <c r="F150" s="40"/>
      <c r="G150" s="40"/>
      <c r="H150" s="40"/>
      <c r="I150" s="40"/>
      <c r="J150" s="40"/>
      <c r="K150" s="41"/>
      <c r="L150" s="62"/>
    </row>
    <row r="151" spans="1:12" ht="14.4" x14ac:dyDescent="0.3">
      <c r="A151" s="14"/>
      <c r="B151" s="15"/>
      <c r="C151" s="11"/>
      <c r="D151" s="6"/>
      <c r="E151" s="39"/>
      <c r="F151" s="40"/>
      <c r="G151" s="40"/>
      <c r="H151" s="40"/>
      <c r="I151" s="40"/>
      <c r="J151" s="40"/>
      <c r="K151" s="41"/>
      <c r="L151" s="62"/>
    </row>
    <row r="152" spans="1:12" ht="14.4" x14ac:dyDescent="0.3">
      <c r="A152" s="16"/>
      <c r="B152" s="17"/>
      <c r="C152" s="8"/>
      <c r="D152" s="18" t="s">
        <v>31</v>
      </c>
      <c r="E152" s="9"/>
      <c r="F152" s="19">
        <f>SUM(F144:F151)</f>
        <v>540</v>
      </c>
      <c r="G152" s="19">
        <f>SUM(G144:G151)</f>
        <v>26</v>
      </c>
      <c r="H152" s="19">
        <f>SUM(H144:H151)</f>
        <v>24</v>
      </c>
      <c r="I152" s="19">
        <f>SUM(I144:I151)</f>
        <v>88</v>
      </c>
      <c r="J152" s="19">
        <f>SUM(J144:J151)</f>
        <v>687</v>
      </c>
      <c r="K152" s="25"/>
      <c r="L152" s="63" t="s">
        <v>72</v>
      </c>
    </row>
    <row r="153" spans="1:12" ht="14.4" x14ac:dyDescent="0.3">
      <c r="A153" s="13">
        <f>A144</f>
        <v>2</v>
      </c>
      <c r="B153" s="13">
        <f>B144</f>
        <v>2</v>
      </c>
      <c r="C153" s="10" t="s">
        <v>23</v>
      </c>
      <c r="D153" s="7" t="s">
        <v>24</v>
      </c>
      <c r="E153" s="39"/>
      <c r="F153" s="40"/>
      <c r="G153" s="40"/>
      <c r="H153" s="40"/>
      <c r="I153" s="40"/>
      <c r="J153" s="40"/>
      <c r="K153" s="41"/>
      <c r="L153" s="62"/>
    </row>
    <row r="154" spans="1:12" ht="14.4" x14ac:dyDescent="0.3">
      <c r="A154" s="14"/>
      <c r="B154" s="15"/>
      <c r="C154" s="11"/>
      <c r="D154" s="7" t="s">
        <v>25</v>
      </c>
      <c r="E154" s="39"/>
      <c r="F154" s="40"/>
      <c r="G154" s="40"/>
      <c r="H154" s="40"/>
      <c r="I154" s="40"/>
      <c r="J154" s="40"/>
      <c r="K154" s="41"/>
      <c r="L154" s="62"/>
    </row>
    <row r="155" spans="1:12" ht="14.4" x14ac:dyDescent="0.3">
      <c r="A155" s="14"/>
      <c r="B155" s="15"/>
      <c r="C155" s="11"/>
      <c r="D155" s="7" t="s">
        <v>26</v>
      </c>
      <c r="E155" s="39"/>
      <c r="F155" s="40"/>
      <c r="G155" s="40"/>
      <c r="H155" s="40"/>
      <c r="I155" s="40"/>
      <c r="J155" s="40"/>
      <c r="K155" s="41"/>
      <c r="L155" s="62"/>
    </row>
    <row r="156" spans="1:12" ht="14.4" x14ac:dyDescent="0.3">
      <c r="A156" s="14"/>
      <c r="B156" s="15"/>
      <c r="C156" s="11"/>
      <c r="D156" s="7" t="s">
        <v>27</v>
      </c>
      <c r="E156" s="39"/>
      <c r="F156" s="40"/>
      <c r="G156" s="40"/>
      <c r="H156" s="40"/>
      <c r="I156" s="40"/>
      <c r="J156" s="40"/>
      <c r="K156" s="41"/>
      <c r="L156" s="62"/>
    </row>
    <row r="157" spans="1:12" ht="14.4" x14ac:dyDescent="0.3">
      <c r="A157" s="14"/>
      <c r="B157" s="15"/>
      <c r="C157" s="11"/>
      <c r="D157" s="7" t="s">
        <v>28</v>
      </c>
      <c r="E157" s="39"/>
      <c r="F157" s="40"/>
      <c r="G157" s="40"/>
      <c r="H157" s="40"/>
      <c r="I157" s="40"/>
      <c r="J157" s="40"/>
      <c r="K157" s="41"/>
      <c r="L157" s="62"/>
    </row>
    <row r="158" spans="1:12" ht="14.4" x14ac:dyDescent="0.3">
      <c r="A158" s="14"/>
      <c r="B158" s="15"/>
      <c r="C158" s="11"/>
      <c r="D158" s="7" t="s">
        <v>29</v>
      </c>
      <c r="E158" s="39"/>
      <c r="F158" s="40"/>
      <c r="G158" s="40"/>
      <c r="H158" s="40"/>
      <c r="I158" s="40"/>
      <c r="J158" s="40"/>
      <c r="K158" s="41"/>
      <c r="L158" s="62"/>
    </row>
    <row r="159" spans="1:12" ht="14.4" x14ac:dyDescent="0.3">
      <c r="A159" s="14"/>
      <c r="B159" s="15"/>
      <c r="C159" s="11"/>
      <c r="D159" s="7" t="s">
        <v>30</v>
      </c>
      <c r="E159" s="39"/>
      <c r="F159" s="40"/>
      <c r="G159" s="40"/>
      <c r="H159" s="40"/>
      <c r="I159" s="40"/>
      <c r="J159" s="40"/>
      <c r="K159" s="41"/>
      <c r="L159" s="62"/>
    </row>
    <row r="160" spans="1:12" ht="14.4" x14ac:dyDescent="0.3">
      <c r="A160" s="14"/>
      <c r="B160" s="15"/>
      <c r="C160" s="11"/>
      <c r="D160" s="7"/>
      <c r="E160" s="39"/>
      <c r="F160" s="40"/>
      <c r="G160" s="40"/>
      <c r="H160" s="40"/>
      <c r="I160" s="40"/>
      <c r="J160" s="40"/>
      <c r="K160" s="41"/>
      <c r="L160" s="62"/>
    </row>
    <row r="161" spans="1:12" ht="14.4" x14ac:dyDescent="0.3">
      <c r="A161" s="14"/>
      <c r="B161" s="15"/>
      <c r="C161" s="11"/>
      <c r="D161" s="7"/>
      <c r="E161" s="39"/>
      <c r="F161" s="40"/>
      <c r="G161" s="40"/>
      <c r="H161" s="40"/>
      <c r="I161" s="40"/>
      <c r="J161" s="40"/>
      <c r="K161" s="41"/>
      <c r="L161" s="62"/>
    </row>
    <row r="162" spans="1:12" ht="14.4" x14ac:dyDescent="0.3">
      <c r="A162" s="14"/>
      <c r="B162" s="15"/>
      <c r="C162" s="11"/>
      <c r="D162" s="7"/>
      <c r="E162" s="39"/>
      <c r="F162" s="40"/>
      <c r="G162" s="40"/>
      <c r="H162" s="40"/>
      <c r="I162" s="40"/>
      <c r="J162" s="40"/>
      <c r="K162" s="41"/>
      <c r="L162" s="62"/>
    </row>
    <row r="163" spans="1:12" ht="14.4" x14ac:dyDescent="0.3">
      <c r="A163" s="14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62"/>
    </row>
    <row r="164" spans="1:12" ht="14.4" x14ac:dyDescent="0.3">
      <c r="A164" s="14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62"/>
    </row>
    <row r="165" spans="1:12" ht="14.4" x14ac:dyDescent="0.3">
      <c r="A165" s="16"/>
      <c r="B165" s="17"/>
      <c r="C165" s="8"/>
      <c r="D165" s="18" t="s">
        <v>31</v>
      </c>
      <c r="E165" s="9"/>
      <c r="F165" s="19">
        <f>SUM(F153:F164)</f>
        <v>0</v>
      </c>
      <c r="G165" s="19">
        <f t="shared" ref="G165:J165" si="42">SUM(G153:G164)</f>
        <v>0</v>
      </c>
      <c r="H165" s="19">
        <f t="shared" si="42"/>
        <v>0</v>
      </c>
      <c r="I165" s="19">
        <f t="shared" si="42"/>
        <v>0</v>
      </c>
      <c r="J165" s="19">
        <f t="shared" si="42"/>
        <v>0</v>
      </c>
      <c r="K165" s="25"/>
      <c r="L165" s="63">
        <f t="shared" ref="L165" si="43">SUM(L153:L164)</f>
        <v>0</v>
      </c>
    </row>
    <row r="166" spans="1:12" ht="14.4" x14ac:dyDescent="0.25">
      <c r="A166" s="31">
        <f>A144</f>
        <v>2</v>
      </c>
      <c r="B166" s="31">
        <f>B144</f>
        <v>2</v>
      </c>
      <c r="C166" s="68" t="s">
        <v>4</v>
      </c>
      <c r="D166" s="69"/>
      <c r="E166" s="29"/>
      <c r="F166" s="30">
        <f>F152+F165</f>
        <v>540</v>
      </c>
      <c r="G166" s="30">
        <f t="shared" ref="G166" si="44">G152+G165</f>
        <v>26</v>
      </c>
      <c r="H166" s="30">
        <f t="shared" ref="H166" si="45">H152+H165</f>
        <v>24</v>
      </c>
      <c r="I166" s="30">
        <f t="shared" ref="I166" si="46">I152+I165</f>
        <v>88</v>
      </c>
      <c r="J166" s="30">
        <f t="shared" ref="J166:L166" si="47">J152+J165</f>
        <v>687</v>
      </c>
      <c r="K166" s="30"/>
      <c r="L166" s="64" t="e">
        <f t="shared" si="47"/>
        <v>#VALUE!</v>
      </c>
    </row>
    <row r="167" spans="1:12" ht="14.4" x14ac:dyDescent="0.3">
      <c r="A167" s="20">
        <v>2</v>
      </c>
      <c r="B167" s="21">
        <v>3</v>
      </c>
      <c r="C167" s="22" t="s">
        <v>19</v>
      </c>
      <c r="D167" s="5" t="s">
        <v>20</v>
      </c>
      <c r="E167" s="36" t="s">
        <v>62</v>
      </c>
      <c r="F167" s="37">
        <v>150</v>
      </c>
      <c r="G167" s="37">
        <v>5</v>
      </c>
      <c r="H167" s="37">
        <v>9</v>
      </c>
      <c r="I167" s="37">
        <v>30</v>
      </c>
      <c r="J167" s="37">
        <v>213</v>
      </c>
      <c r="K167" s="38">
        <v>137</v>
      </c>
      <c r="L167" s="61"/>
    </row>
    <row r="168" spans="1:12" ht="14.4" x14ac:dyDescent="0.3">
      <c r="A168" s="23"/>
      <c r="B168" s="15"/>
      <c r="C168" s="11"/>
      <c r="D168" s="7" t="s">
        <v>21</v>
      </c>
      <c r="E168" s="39" t="s">
        <v>64</v>
      </c>
      <c r="F168" s="40">
        <v>200</v>
      </c>
      <c r="G168" s="40">
        <v>1</v>
      </c>
      <c r="H168" s="40"/>
      <c r="I168" s="40">
        <v>31</v>
      </c>
      <c r="J168" s="40">
        <v>130</v>
      </c>
      <c r="K168" s="41">
        <v>241</v>
      </c>
      <c r="L168" s="62"/>
    </row>
    <row r="169" spans="1:12" ht="15.75" customHeight="1" x14ac:dyDescent="0.3">
      <c r="A169" s="23"/>
      <c r="B169" s="15"/>
      <c r="C169" s="11"/>
      <c r="D169" s="7" t="s">
        <v>29</v>
      </c>
      <c r="E169" s="39" t="s">
        <v>47</v>
      </c>
      <c r="F169" s="40">
        <v>30</v>
      </c>
      <c r="G169" s="40">
        <v>2</v>
      </c>
      <c r="H169" s="40"/>
      <c r="I169" s="40">
        <v>14</v>
      </c>
      <c r="J169" s="40">
        <v>80</v>
      </c>
      <c r="K169" s="41"/>
      <c r="L169" s="62"/>
    </row>
    <row r="170" spans="1:12" ht="14.4" x14ac:dyDescent="0.3">
      <c r="A170" s="23"/>
      <c r="B170" s="15"/>
      <c r="C170" s="11"/>
      <c r="D170" s="7" t="s">
        <v>26</v>
      </c>
      <c r="E170" s="39" t="s">
        <v>63</v>
      </c>
      <c r="F170" s="40">
        <v>90</v>
      </c>
      <c r="G170" s="40">
        <v>9</v>
      </c>
      <c r="H170" s="40">
        <v>15</v>
      </c>
      <c r="I170" s="40">
        <v>1</v>
      </c>
      <c r="J170" s="40">
        <v>202</v>
      </c>
      <c r="K170" s="41">
        <v>168</v>
      </c>
      <c r="L170" s="62"/>
    </row>
    <row r="171" spans="1:12" ht="14.4" x14ac:dyDescent="0.3">
      <c r="A171" s="23"/>
      <c r="B171" s="15"/>
      <c r="C171" s="11"/>
      <c r="D171" s="7" t="s">
        <v>30</v>
      </c>
      <c r="E171" s="39" t="s">
        <v>42</v>
      </c>
      <c r="F171" s="40">
        <v>10</v>
      </c>
      <c r="G171" s="40">
        <v>1</v>
      </c>
      <c r="H171" s="40"/>
      <c r="I171" s="40">
        <v>3</v>
      </c>
      <c r="J171" s="40">
        <v>16</v>
      </c>
      <c r="K171" s="41">
        <v>42</v>
      </c>
      <c r="L171" s="62"/>
    </row>
    <row r="172" spans="1:12" ht="14.4" x14ac:dyDescent="0.3">
      <c r="A172" s="23"/>
      <c r="B172" s="15"/>
      <c r="C172" s="11"/>
      <c r="D172" s="7" t="s">
        <v>24</v>
      </c>
      <c r="E172" s="39" t="s">
        <v>77</v>
      </c>
      <c r="F172" s="40">
        <v>60</v>
      </c>
      <c r="G172" s="40">
        <v>1</v>
      </c>
      <c r="H172" s="40">
        <v>3</v>
      </c>
      <c r="I172" s="40">
        <v>4</v>
      </c>
      <c r="J172" s="40">
        <v>47</v>
      </c>
      <c r="K172" s="41">
        <v>42</v>
      </c>
      <c r="L172" s="62"/>
    </row>
    <row r="173" spans="1:12" ht="14.4" x14ac:dyDescent="0.3">
      <c r="A173" s="23"/>
      <c r="B173" s="15"/>
      <c r="C173" s="11"/>
      <c r="D173" s="2"/>
      <c r="K173" s="41"/>
      <c r="L173" s="62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62"/>
    </row>
    <row r="175" spans="1:12" ht="14.4" x14ac:dyDescent="0.3">
      <c r="A175" s="24"/>
      <c r="B175" s="17"/>
      <c r="C175" s="8"/>
      <c r="D175" s="18" t="s">
        <v>31</v>
      </c>
      <c r="E175" s="9"/>
      <c r="F175" s="19">
        <f>SUM(F167:F174)</f>
        <v>540</v>
      </c>
      <c r="G175" s="19">
        <f>SUM(G167:G174)</f>
        <v>19</v>
      </c>
      <c r="H175" s="19">
        <f>SUM(H167:H174)</f>
        <v>27</v>
      </c>
      <c r="I175" s="19">
        <f>SUM(I167:I174)</f>
        <v>83</v>
      </c>
      <c r="J175" s="19">
        <f>SUM(J167:J174)</f>
        <v>688</v>
      </c>
      <c r="K175" s="25"/>
      <c r="L175" s="63" t="s">
        <v>72</v>
      </c>
    </row>
    <row r="176" spans="1:12" ht="14.4" x14ac:dyDescent="0.3">
      <c r="A176" s="26">
        <f>A167</f>
        <v>2</v>
      </c>
      <c r="B176" s="13">
        <f>B167</f>
        <v>3</v>
      </c>
      <c r="C176" s="10" t="s">
        <v>23</v>
      </c>
      <c r="D176" s="7" t="s">
        <v>24</v>
      </c>
      <c r="E176" s="39"/>
      <c r="F176" s="40"/>
      <c r="G176" s="40"/>
      <c r="H176" s="40"/>
      <c r="I176" s="40"/>
      <c r="J176" s="40"/>
      <c r="K176" s="41"/>
      <c r="L176" s="62"/>
    </row>
    <row r="177" spans="1:12" ht="14.4" x14ac:dyDescent="0.3">
      <c r="A177" s="23"/>
      <c r="B177" s="15"/>
      <c r="C177" s="11"/>
      <c r="D177" s="7" t="s">
        <v>25</v>
      </c>
      <c r="E177" s="39"/>
      <c r="F177" s="40"/>
      <c r="G177" s="40"/>
      <c r="H177" s="40"/>
      <c r="I177" s="40"/>
      <c r="J177" s="40"/>
      <c r="K177" s="41"/>
      <c r="L177" s="62"/>
    </row>
    <row r="178" spans="1:12" ht="14.4" x14ac:dyDescent="0.3">
      <c r="A178" s="23"/>
      <c r="B178" s="15"/>
      <c r="C178" s="11"/>
      <c r="D178" s="7" t="s">
        <v>26</v>
      </c>
      <c r="E178" s="39"/>
      <c r="F178" s="40"/>
      <c r="G178" s="40"/>
      <c r="H178" s="40"/>
      <c r="I178" s="40"/>
      <c r="J178" s="40"/>
      <c r="K178" s="41"/>
      <c r="L178" s="62"/>
    </row>
    <row r="179" spans="1:12" ht="14.4" x14ac:dyDescent="0.3">
      <c r="A179" s="23"/>
      <c r="B179" s="15"/>
      <c r="C179" s="11"/>
      <c r="D179" s="7" t="s">
        <v>27</v>
      </c>
      <c r="E179" s="39"/>
      <c r="F179" s="40"/>
      <c r="G179" s="40"/>
      <c r="H179" s="40"/>
      <c r="I179" s="40"/>
      <c r="J179" s="40"/>
      <c r="K179" s="41"/>
      <c r="L179" s="62"/>
    </row>
    <row r="180" spans="1:12" ht="14.4" x14ac:dyDescent="0.3">
      <c r="A180" s="23"/>
      <c r="B180" s="15"/>
      <c r="C180" s="11"/>
      <c r="D180" s="7" t="s">
        <v>28</v>
      </c>
      <c r="E180" s="39"/>
      <c r="F180" s="40"/>
      <c r="G180" s="40"/>
      <c r="H180" s="40"/>
      <c r="I180" s="40"/>
      <c r="J180" s="40"/>
      <c r="K180" s="41"/>
      <c r="L180" s="62"/>
    </row>
    <row r="181" spans="1:12" ht="14.4" x14ac:dyDescent="0.3">
      <c r="A181" s="23"/>
      <c r="B181" s="15"/>
      <c r="C181" s="11"/>
      <c r="D181" s="7" t="s">
        <v>29</v>
      </c>
      <c r="E181" s="39"/>
      <c r="F181" s="40"/>
      <c r="G181" s="40"/>
      <c r="H181" s="40"/>
      <c r="I181" s="40"/>
      <c r="J181" s="40"/>
      <c r="K181" s="41"/>
      <c r="L181" s="62"/>
    </row>
    <row r="182" spans="1:12" ht="14.4" x14ac:dyDescent="0.3">
      <c r="A182" s="23"/>
      <c r="B182" s="15"/>
      <c r="C182" s="11"/>
      <c r="D182" s="7" t="s">
        <v>30</v>
      </c>
      <c r="E182" s="39"/>
      <c r="F182" s="40"/>
      <c r="G182" s="40"/>
      <c r="H182" s="40"/>
      <c r="I182" s="40"/>
      <c r="J182" s="40"/>
      <c r="K182" s="41"/>
      <c r="L182" s="62"/>
    </row>
    <row r="183" spans="1:12" ht="14.4" x14ac:dyDescent="0.3">
      <c r="A183" s="23"/>
      <c r="B183" s="15"/>
      <c r="C183" s="11"/>
      <c r="D183" s="7"/>
      <c r="E183" s="39"/>
      <c r="F183" s="40"/>
      <c r="G183" s="40"/>
      <c r="H183" s="40"/>
      <c r="I183" s="40"/>
      <c r="J183" s="40"/>
      <c r="K183" s="41"/>
      <c r="L183" s="62"/>
    </row>
    <row r="184" spans="1:12" ht="14.4" x14ac:dyDescent="0.3">
      <c r="A184" s="23"/>
      <c r="B184" s="15"/>
      <c r="C184" s="11"/>
      <c r="D184" s="7"/>
      <c r="E184" s="39"/>
      <c r="F184" s="40"/>
      <c r="G184" s="40"/>
      <c r="H184" s="40"/>
      <c r="I184" s="40"/>
      <c r="J184" s="40"/>
      <c r="K184" s="41"/>
      <c r="L184" s="62"/>
    </row>
    <row r="185" spans="1:12" ht="14.4" x14ac:dyDescent="0.3">
      <c r="A185" s="23"/>
      <c r="B185" s="15"/>
      <c r="C185" s="11"/>
      <c r="D185" s="6"/>
      <c r="E185" s="39"/>
      <c r="F185" s="40"/>
      <c r="G185" s="40"/>
      <c r="H185" s="40"/>
      <c r="I185" s="40"/>
      <c r="J185" s="40"/>
      <c r="K185" s="41"/>
      <c r="L185" s="62"/>
    </row>
    <row r="186" spans="1:12" ht="14.4" x14ac:dyDescent="0.3">
      <c r="A186" s="23"/>
      <c r="B186" s="15"/>
      <c r="C186" s="11"/>
      <c r="D186" s="6"/>
      <c r="E186" s="39"/>
      <c r="F186" s="40"/>
      <c r="G186" s="40"/>
      <c r="H186" s="40"/>
      <c r="I186" s="40"/>
      <c r="J186" s="40"/>
      <c r="K186" s="41"/>
      <c r="L186" s="62"/>
    </row>
    <row r="187" spans="1:12" ht="14.4" x14ac:dyDescent="0.3">
      <c r="A187" s="24"/>
      <c r="B187" s="17"/>
      <c r="C187" s="8"/>
      <c r="D187" s="18" t="s">
        <v>31</v>
      </c>
      <c r="E187" s="9"/>
      <c r="F187" s="19">
        <f>SUM(F176:F186)</f>
        <v>0</v>
      </c>
      <c r="G187" s="19">
        <f t="shared" ref="G187:J187" si="48">SUM(G176:G186)</f>
        <v>0</v>
      </c>
      <c r="H187" s="19">
        <f t="shared" si="48"/>
        <v>0</v>
      </c>
      <c r="I187" s="19">
        <f t="shared" si="48"/>
        <v>0</v>
      </c>
      <c r="J187" s="19">
        <f t="shared" si="48"/>
        <v>0</v>
      </c>
      <c r="K187" s="25"/>
      <c r="L187" s="63">
        <f t="shared" ref="L187" si="49">SUM(L176:L186)</f>
        <v>0</v>
      </c>
    </row>
    <row r="188" spans="1:12" ht="14.4" x14ac:dyDescent="0.25">
      <c r="A188" s="27">
        <f>A167</f>
        <v>2</v>
      </c>
      <c r="B188" s="28">
        <f>B167</f>
        <v>3</v>
      </c>
      <c r="C188" s="68" t="s">
        <v>4</v>
      </c>
      <c r="D188" s="69"/>
      <c r="E188" s="29"/>
      <c r="F188" s="30">
        <f>F175+F187</f>
        <v>540</v>
      </c>
      <c r="G188" s="30">
        <f t="shared" ref="G188" si="50">G175+G187</f>
        <v>19</v>
      </c>
      <c r="H188" s="30">
        <f t="shared" ref="H188" si="51">H175+H187</f>
        <v>27</v>
      </c>
      <c r="I188" s="30">
        <f t="shared" ref="I188" si="52">I175+I187</f>
        <v>83</v>
      </c>
      <c r="J188" s="30">
        <f t="shared" ref="J188:L188" si="53">J175+J187</f>
        <v>688</v>
      </c>
      <c r="K188" s="30"/>
      <c r="L188" s="64" t="e">
        <f t="shared" si="53"/>
        <v>#VALUE!</v>
      </c>
    </row>
    <row r="189" spans="1:12" ht="14.4" x14ac:dyDescent="0.3">
      <c r="A189" s="20">
        <v>2</v>
      </c>
      <c r="B189" s="21">
        <v>4</v>
      </c>
      <c r="C189" s="22" t="s">
        <v>19</v>
      </c>
      <c r="D189" s="5" t="s">
        <v>20</v>
      </c>
      <c r="E189" s="36" t="s">
        <v>65</v>
      </c>
      <c r="F189" s="37">
        <v>180</v>
      </c>
      <c r="G189" s="37">
        <v>19</v>
      </c>
      <c r="H189" s="37">
        <v>19</v>
      </c>
      <c r="I189" s="37">
        <v>28</v>
      </c>
      <c r="J189" s="37">
        <v>359</v>
      </c>
      <c r="K189" s="38">
        <v>199</v>
      </c>
      <c r="L189" s="61"/>
    </row>
    <row r="190" spans="1:12" ht="14.4" x14ac:dyDescent="0.3">
      <c r="A190" s="23"/>
      <c r="B190" s="15"/>
      <c r="C190" s="11"/>
      <c r="D190" s="7" t="s">
        <v>21</v>
      </c>
      <c r="E190" s="39" t="s">
        <v>64</v>
      </c>
      <c r="F190" s="40">
        <v>200</v>
      </c>
      <c r="G190" s="40">
        <v>1</v>
      </c>
      <c r="H190" s="40"/>
      <c r="I190" s="40">
        <v>31</v>
      </c>
      <c r="J190" s="40">
        <v>130</v>
      </c>
      <c r="K190" s="41">
        <v>241</v>
      </c>
      <c r="L190" s="62"/>
    </row>
    <row r="191" spans="1:12" ht="14.4" x14ac:dyDescent="0.3">
      <c r="A191" s="23"/>
      <c r="B191" s="15"/>
      <c r="C191" s="11"/>
      <c r="D191" s="7" t="s">
        <v>29</v>
      </c>
      <c r="E191" s="39" t="s">
        <v>66</v>
      </c>
      <c r="F191" s="40">
        <v>30</v>
      </c>
      <c r="G191" s="40">
        <v>2</v>
      </c>
      <c r="H191" s="40"/>
      <c r="I191" s="40">
        <v>14</v>
      </c>
      <c r="J191" s="40">
        <v>80</v>
      </c>
      <c r="K191" s="41"/>
      <c r="L191" s="62"/>
    </row>
    <row r="192" spans="1:12" ht="14.4" x14ac:dyDescent="0.3">
      <c r="A192" s="23"/>
      <c r="B192" s="15"/>
      <c r="C192" s="11"/>
      <c r="D192" s="7" t="s">
        <v>22</v>
      </c>
      <c r="E192" s="39" t="s">
        <v>50</v>
      </c>
      <c r="F192" s="40">
        <v>100</v>
      </c>
      <c r="G192" s="40"/>
      <c r="H192" s="40"/>
      <c r="I192" s="40">
        <v>10</v>
      </c>
      <c r="J192" s="40">
        <v>47</v>
      </c>
      <c r="K192" s="41">
        <v>231</v>
      </c>
      <c r="L192" s="62"/>
    </row>
    <row r="193" spans="1:12" ht="14.4" x14ac:dyDescent="0.3">
      <c r="A193" s="23"/>
      <c r="B193" s="15"/>
      <c r="C193" s="11"/>
      <c r="D193" s="7" t="s">
        <v>78</v>
      </c>
      <c r="E193" s="39" t="s">
        <v>68</v>
      </c>
      <c r="F193" s="40">
        <v>95</v>
      </c>
      <c r="G193" s="40">
        <v>5</v>
      </c>
      <c r="H193" s="40">
        <v>3</v>
      </c>
      <c r="I193" s="40">
        <v>4</v>
      </c>
      <c r="J193" s="40">
        <v>63</v>
      </c>
      <c r="K193" s="41">
        <v>0.06</v>
      </c>
      <c r="L193" s="62"/>
    </row>
    <row r="194" spans="1:12" ht="14.4" x14ac:dyDescent="0.3">
      <c r="A194" s="23"/>
      <c r="B194" s="15"/>
      <c r="C194" s="11"/>
      <c r="D194" s="7" t="s">
        <v>75</v>
      </c>
      <c r="E194" s="39" t="s">
        <v>48</v>
      </c>
      <c r="F194" s="40">
        <v>60</v>
      </c>
      <c r="G194" s="40"/>
      <c r="H194" s="40">
        <v>4</v>
      </c>
      <c r="I194" s="40">
        <v>2</v>
      </c>
      <c r="J194" s="40">
        <v>44</v>
      </c>
      <c r="K194" s="41">
        <v>54</v>
      </c>
      <c r="L194" s="62"/>
    </row>
    <row r="195" spans="1:12" ht="14.4" x14ac:dyDescent="0.3">
      <c r="A195" s="23"/>
      <c r="B195" s="15"/>
      <c r="C195" s="11"/>
      <c r="D195" s="7" t="s">
        <v>30</v>
      </c>
      <c r="E195" s="39" t="s">
        <v>67</v>
      </c>
      <c r="F195" s="40">
        <v>10</v>
      </c>
      <c r="G195" s="40">
        <v>1</v>
      </c>
      <c r="H195" s="40"/>
      <c r="I195" s="40">
        <v>3</v>
      </c>
      <c r="J195" s="40">
        <v>16</v>
      </c>
      <c r="K195" s="41">
        <v>54</v>
      </c>
      <c r="L195" s="62"/>
    </row>
    <row r="196" spans="1:12" ht="14.4" x14ac:dyDescent="0.3">
      <c r="A196" s="23"/>
      <c r="B196" s="15"/>
      <c r="C196" s="11"/>
      <c r="K196" s="41"/>
      <c r="L196" s="62"/>
    </row>
    <row r="197" spans="1:12" ht="14.4" x14ac:dyDescent="0.3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1"/>
      <c r="L197" s="62"/>
    </row>
    <row r="198" spans="1:12" ht="14.4" x14ac:dyDescent="0.3">
      <c r="A198" s="24"/>
      <c r="B198" s="17"/>
      <c r="C198" s="8"/>
      <c r="D198" s="18" t="s">
        <v>31</v>
      </c>
      <c r="E198" s="9"/>
      <c r="F198" s="19">
        <f>SUM(F189:F197)</f>
        <v>675</v>
      </c>
      <c r="G198" s="19">
        <f>SUM(G189:G197)</f>
        <v>28</v>
      </c>
      <c r="H198" s="19">
        <f>SUM(H189:H197)</f>
        <v>26</v>
      </c>
      <c r="I198" s="19">
        <f>SUM(I189:I197)</f>
        <v>92</v>
      </c>
      <c r="J198" s="19">
        <f>SUM(J189:J197)</f>
        <v>739</v>
      </c>
      <c r="K198" s="25"/>
      <c r="L198" s="63" t="s">
        <v>72</v>
      </c>
    </row>
    <row r="199" spans="1:12" ht="14.4" x14ac:dyDescent="0.3">
      <c r="A199" s="26">
        <f>A189</f>
        <v>2</v>
      </c>
      <c r="B199" s="13">
        <f>B189</f>
        <v>4</v>
      </c>
      <c r="C199" s="10" t="s">
        <v>23</v>
      </c>
      <c r="D199" s="7" t="s">
        <v>24</v>
      </c>
      <c r="E199" s="39"/>
      <c r="F199" s="40"/>
      <c r="G199" s="40"/>
      <c r="H199" s="40"/>
      <c r="I199" s="40"/>
      <c r="J199" s="40"/>
      <c r="K199" s="41"/>
      <c r="L199" s="62"/>
    </row>
    <row r="200" spans="1:12" ht="14.4" x14ac:dyDescent="0.3">
      <c r="A200" s="23"/>
      <c r="B200" s="15"/>
      <c r="C200" s="11"/>
      <c r="D200" s="7" t="s">
        <v>25</v>
      </c>
      <c r="E200" s="39"/>
      <c r="F200" s="40"/>
      <c r="G200" s="40"/>
      <c r="H200" s="40"/>
      <c r="I200" s="40"/>
      <c r="J200" s="40"/>
      <c r="K200" s="41"/>
      <c r="L200" s="62"/>
    </row>
    <row r="201" spans="1:12" ht="14.4" x14ac:dyDescent="0.3">
      <c r="A201" s="23"/>
      <c r="B201" s="15"/>
      <c r="C201" s="11"/>
      <c r="D201" s="7" t="s">
        <v>26</v>
      </c>
      <c r="E201" s="39"/>
      <c r="F201" s="40"/>
      <c r="G201" s="40"/>
      <c r="H201" s="40"/>
      <c r="I201" s="40"/>
      <c r="J201" s="40"/>
      <c r="K201" s="41"/>
      <c r="L201" s="62"/>
    </row>
    <row r="202" spans="1:12" ht="14.4" x14ac:dyDescent="0.3">
      <c r="A202" s="23"/>
      <c r="B202" s="15"/>
      <c r="C202" s="11"/>
      <c r="D202" s="7" t="s">
        <v>27</v>
      </c>
      <c r="E202" s="39"/>
      <c r="F202" s="40"/>
      <c r="G202" s="40"/>
      <c r="H202" s="40"/>
      <c r="I202" s="40"/>
      <c r="J202" s="40"/>
      <c r="K202" s="41"/>
      <c r="L202" s="62"/>
    </row>
    <row r="203" spans="1:12" ht="14.4" x14ac:dyDescent="0.3">
      <c r="A203" s="23"/>
      <c r="B203" s="15"/>
      <c r="C203" s="11"/>
      <c r="D203" s="7" t="s">
        <v>28</v>
      </c>
      <c r="E203" s="39"/>
      <c r="F203" s="40"/>
      <c r="G203" s="40"/>
      <c r="H203" s="40"/>
      <c r="I203" s="40"/>
      <c r="J203" s="40"/>
      <c r="K203" s="41"/>
      <c r="L203" s="62"/>
    </row>
    <row r="204" spans="1:12" ht="14.4" x14ac:dyDescent="0.3">
      <c r="A204" s="23"/>
      <c r="B204" s="15"/>
      <c r="C204" s="11"/>
      <c r="D204" s="7" t="s">
        <v>29</v>
      </c>
      <c r="E204" s="39"/>
      <c r="F204" s="40"/>
      <c r="G204" s="40"/>
      <c r="H204" s="40"/>
      <c r="I204" s="40"/>
      <c r="J204" s="40"/>
      <c r="K204" s="41"/>
      <c r="L204" s="62"/>
    </row>
    <row r="205" spans="1:12" ht="14.4" x14ac:dyDescent="0.3">
      <c r="A205" s="23"/>
      <c r="B205" s="15"/>
      <c r="C205" s="11"/>
      <c r="D205" s="7" t="s">
        <v>30</v>
      </c>
      <c r="E205" s="39"/>
      <c r="F205" s="40"/>
      <c r="G205" s="40"/>
      <c r="H205" s="40"/>
      <c r="I205" s="40"/>
      <c r="J205" s="40"/>
      <c r="K205" s="41"/>
      <c r="L205" s="62"/>
    </row>
    <row r="206" spans="1:12" ht="14.4" x14ac:dyDescent="0.3">
      <c r="A206" s="23"/>
      <c r="B206" s="15"/>
      <c r="C206" s="11"/>
      <c r="D206" s="7"/>
      <c r="E206" s="39"/>
      <c r="F206" s="40"/>
      <c r="G206" s="40"/>
      <c r="H206" s="40"/>
      <c r="I206" s="40"/>
      <c r="J206" s="40"/>
      <c r="K206" s="41"/>
      <c r="L206" s="62"/>
    </row>
    <row r="207" spans="1:12" ht="14.4" x14ac:dyDescent="0.3">
      <c r="A207" s="23"/>
      <c r="B207" s="15"/>
      <c r="C207" s="11"/>
      <c r="D207" s="7"/>
      <c r="E207" s="39"/>
      <c r="F207" s="40"/>
      <c r="G207" s="40"/>
      <c r="H207" s="40"/>
      <c r="I207" s="40"/>
      <c r="J207" s="40"/>
      <c r="K207" s="41"/>
      <c r="L207" s="62"/>
    </row>
    <row r="208" spans="1:12" ht="14.4" x14ac:dyDescent="0.3">
      <c r="A208" s="23"/>
      <c r="B208" s="15"/>
      <c r="C208" s="11"/>
      <c r="D208" s="7"/>
      <c r="E208" s="39"/>
      <c r="F208" s="40"/>
      <c r="G208" s="40"/>
      <c r="H208" s="40"/>
      <c r="I208" s="40"/>
      <c r="J208" s="40"/>
      <c r="K208" s="41"/>
      <c r="L208" s="62"/>
    </row>
    <row r="209" spans="1:12" ht="14.4" x14ac:dyDescent="0.3">
      <c r="A209" s="23"/>
      <c r="B209" s="15"/>
      <c r="C209" s="11"/>
      <c r="D209" s="6"/>
      <c r="E209" s="39"/>
      <c r="F209" s="40"/>
      <c r="G209" s="40"/>
      <c r="H209" s="40"/>
      <c r="I209" s="40"/>
      <c r="J209" s="40"/>
      <c r="K209" s="41"/>
      <c r="L209" s="62"/>
    </row>
    <row r="210" spans="1:12" ht="14.4" x14ac:dyDescent="0.3">
      <c r="A210" s="23"/>
      <c r="B210" s="15"/>
      <c r="C210" s="11"/>
      <c r="D210" s="6"/>
      <c r="E210" s="39"/>
      <c r="F210" s="40"/>
      <c r="G210" s="40"/>
      <c r="H210" s="40"/>
      <c r="I210" s="40"/>
      <c r="J210" s="40"/>
      <c r="K210" s="41"/>
      <c r="L210" s="62"/>
    </row>
    <row r="211" spans="1:12" ht="14.4" x14ac:dyDescent="0.3">
      <c r="A211" s="24"/>
      <c r="B211" s="17"/>
      <c r="C211" s="8"/>
      <c r="D211" s="18" t="s">
        <v>31</v>
      </c>
      <c r="E211" s="9"/>
      <c r="F211" s="19">
        <f>SUM(F199:F210)</f>
        <v>0</v>
      </c>
      <c r="G211" s="19">
        <f t="shared" ref="G211:J211" si="54">SUM(G199:G210)</f>
        <v>0</v>
      </c>
      <c r="H211" s="19">
        <f t="shared" si="54"/>
        <v>0</v>
      </c>
      <c r="I211" s="19">
        <f t="shared" si="54"/>
        <v>0</v>
      </c>
      <c r="J211" s="19">
        <f t="shared" si="54"/>
        <v>0</v>
      </c>
      <c r="K211" s="25"/>
      <c r="L211" s="63">
        <f t="shared" ref="L211" si="55">SUM(L199:L210)</f>
        <v>0</v>
      </c>
    </row>
    <row r="212" spans="1:12" ht="14.4" x14ac:dyDescent="0.25">
      <c r="A212" s="27">
        <f>A189</f>
        <v>2</v>
      </c>
      <c r="B212" s="28">
        <f>B189</f>
        <v>4</v>
      </c>
      <c r="C212" s="68" t="s">
        <v>4</v>
      </c>
      <c r="D212" s="69"/>
      <c r="E212" s="29"/>
      <c r="F212" s="30">
        <f>F198+F211</f>
        <v>675</v>
      </c>
      <c r="G212" s="30">
        <f t="shared" ref="G212" si="56">G198+G211</f>
        <v>28</v>
      </c>
      <c r="H212" s="30">
        <f t="shared" ref="H212" si="57">H198+H211</f>
        <v>26</v>
      </c>
      <c r="I212" s="30">
        <f t="shared" ref="I212" si="58">I198+I211</f>
        <v>92</v>
      </c>
      <c r="J212" s="30">
        <f t="shared" ref="J212:L212" si="59">J198+J211</f>
        <v>739</v>
      </c>
      <c r="K212" s="30"/>
      <c r="L212" s="64" t="e">
        <f t="shared" si="59"/>
        <v>#VALUE!</v>
      </c>
    </row>
    <row r="213" spans="1:12" ht="14.4" x14ac:dyDescent="0.3">
      <c r="A213" s="20">
        <v>2</v>
      </c>
      <c r="B213" s="21">
        <v>5</v>
      </c>
      <c r="C213" s="22" t="s">
        <v>19</v>
      </c>
      <c r="D213" s="5" t="s">
        <v>20</v>
      </c>
      <c r="E213" s="36" t="s">
        <v>69</v>
      </c>
      <c r="F213" s="37">
        <v>150</v>
      </c>
      <c r="G213" s="37">
        <v>5</v>
      </c>
      <c r="H213" s="37">
        <v>6</v>
      </c>
      <c r="I213" s="37">
        <v>24</v>
      </c>
      <c r="J213" s="37">
        <v>172</v>
      </c>
      <c r="K213" s="38">
        <v>117</v>
      </c>
      <c r="L213" s="61"/>
    </row>
    <row r="214" spans="1:12" ht="14.4" x14ac:dyDescent="0.3">
      <c r="A214" s="23"/>
      <c r="B214" s="15"/>
      <c r="C214" s="11"/>
      <c r="D214" s="7" t="s">
        <v>21</v>
      </c>
      <c r="E214" s="39" t="s">
        <v>70</v>
      </c>
      <c r="F214" s="40">
        <v>200</v>
      </c>
      <c r="G214" s="40"/>
      <c r="H214" s="40"/>
      <c r="I214" s="40">
        <v>10</v>
      </c>
      <c r="J214" s="40">
        <v>43</v>
      </c>
      <c r="K214" s="41">
        <v>261</v>
      </c>
      <c r="L214" s="62"/>
    </row>
    <row r="215" spans="1:12" ht="14.4" x14ac:dyDescent="0.3">
      <c r="A215" s="23"/>
      <c r="B215" s="15"/>
      <c r="C215" s="11"/>
      <c r="D215" s="7" t="s">
        <v>29</v>
      </c>
      <c r="E215" s="39" t="s">
        <v>66</v>
      </c>
      <c r="F215" s="40">
        <v>30</v>
      </c>
      <c r="G215" s="40">
        <v>2</v>
      </c>
      <c r="H215" s="40"/>
      <c r="I215" s="40">
        <v>14</v>
      </c>
      <c r="J215" s="40">
        <v>80</v>
      </c>
      <c r="K215" s="41"/>
      <c r="L215" s="62"/>
    </row>
    <row r="216" spans="1:12" ht="14.4" x14ac:dyDescent="0.3">
      <c r="A216" s="23"/>
      <c r="B216" s="15"/>
      <c r="C216" s="11"/>
      <c r="D216" s="7" t="s">
        <v>22</v>
      </c>
      <c r="E216" s="39" t="s">
        <v>50</v>
      </c>
      <c r="F216" s="40">
        <v>100</v>
      </c>
      <c r="G216" s="40"/>
      <c r="H216" s="40"/>
      <c r="I216" s="40">
        <v>10</v>
      </c>
      <c r="J216" s="40">
        <v>47</v>
      </c>
      <c r="K216" s="41">
        <v>231</v>
      </c>
      <c r="L216" s="62"/>
    </row>
    <row r="217" spans="1:12" ht="14.4" x14ac:dyDescent="0.3">
      <c r="A217" s="23"/>
      <c r="B217" s="15"/>
      <c r="C217" s="11"/>
      <c r="D217" s="7" t="s">
        <v>30</v>
      </c>
      <c r="E217" s="39" t="s">
        <v>67</v>
      </c>
      <c r="F217" s="40">
        <v>10</v>
      </c>
      <c r="G217" s="40">
        <v>1</v>
      </c>
      <c r="H217" s="40"/>
      <c r="I217" s="40">
        <v>3</v>
      </c>
      <c r="J217" s="40">
        <v>16</v>
      </c>
      <c r="K217" s="41">
        <v>150</v>
      </c>
      <c r="L217" s="62"/>
    </row>
    <row r="218" spans="1:12" ht="14.4" x14ac:dyDescent="0.3">
      <c r="A218" s="23"/>
      <c r="B218" s="15"/>
      <c r="C218" s="11"/>
      <c r="D218" s="7" t="s">
        <v>78</v>
      </c>
      <c r="E218" s="39" t="s">
        <v>71</v>
      </c>
      <c r="F218" s="40">
        <v>100</v>
      </c>
      <c r="G218" s="40">
        <v>16</v>
      </c>
      <c r="H218" s="40">
        <v>13</v>
      </c>
      <c r="I218" s="40">
        <v>18</v>
      </c>
      <c r="J218" s="40">
        <v>247</v>
      </c>
      <c r="K218" s="41">
        <v>150</v>
      </c>
      <c r="L218" s="62"/>
    </row>
    <row r="219" spans="1:12" ht="14.4" x14ac:dyDescent="0.3">
      <c r="A219" s="23"/>
      <c r="B219" s="15"/>
      <c r="C219" s="11"/>
      <c r="D219" s="60"/>
      <c r="E219" s="60"/>
      <c r="F219" s="60"/>
      <c r="G219" s="60"/>
      <c r="H219" s="60"/>
      <c r="I219" s="60"/>
      <c r="J219" s="60"/>
      <c r="K219" s="41"/>
      <c r="L219" s="62"/>
    </row>
    <row r="220" spans="1:12" ht="14.4" x14ac:dyDescent="0.3">
      <c r="A220" s="23"/>
      <c r="B220" s="15"/>
      <c r="C220" s="11"/>
      <c r="D220" s="6"/>
      <c r="E220" s="39"/>
      <c r="F220" s="40"/>
      <c r="G220" s="40"/>
      <c r="H220" s="40"/>
      <c r="I220" s="40"/>
      <c r="J220" s="40"/>
      <c r="K220" s="41"/>
      <c r="L220" s="62"/>
    </row>
    <row r="221" spans="1:12" ht="15.75" customHeight="1" x14ac:dyDescent="0.3">
      <c r="A221" s="24"/>
      <c r="B221" s="17"/>
      <c r="C221" s="8"/>
      <c r="D221" s="18" t="s">
        <v>31</v>
      </c>
      <c r="E221" s="9"/>
      <c r="F221" s="19">
        <f>SUM(F213:F220)</f>
        <v>590</v>
      </c>
      <c r="G221" s="19">
        <f>SUM(G213:G220)</f>
        <v>24</v>
      </c>
      <c r="H221" s="19">
        <f>SUM(H213:H220)</f>
        <v>19</v>
      </c>
      <c r="I221" s="19">
        <f>SUM(I213:I220)</f>
        <v>79</v>
      </c>
      <c r="J221" s="19">
        <f>SUM(J213:J220)</f>
        <v>605</v>
      </c>
      <c r="K221" s="25"/>
      <c r="L221" s="63" t="s">
        <v>72</v>
      </c>
    </row>
    <row r="222" spans="1:12" ht="14.4" x14ac:dyDescent="0.3">
      <c r="A222" s="26">
        <f>A213</f>
        <v>2</v>
      </c>
      <c r="B222" s="13">
        <f>B213</f>
        <v>5</v>
      </c>
      <c r="C222" s="10" t="s">
        <v>23</v>
      </c>
      <c r="D222" s="7" t="s">
        <v>24</v>
      </c>
      <c r="E222" s="39"/>
      <c r="F222" s="40"/>
      <c r="G222" s="40"/>
      <c r="H222" s="40"/>
      <c r="I222" s="40"/>
      <c r="J222" s="40"/>
      <c r="K222" s="41"/>
      <c r="L222" s="62"/>
    </row>
    <row r="223" spans="1:12" ht="14.4" x14ac:dyDescent="0.3">
      <c r="A223" s="23"/>
      <c r="B223" s="15"/>
      <c r="C223" s="11"/>
      <c r="D223" s="7" t="s">
        <v>25</v>
      </c>
      <c r="E223" s="39"/>
      <c r="F223" s="40"/>
      <c r="G223" s="40"/>
      <c r="H223" s="40"/>
      <c r="I223" s="40"/>
      <c r="J223" s="40"/>
      <c r="K223" s="41"/>
      <c r="L223" s="62"/>
    </row>
    <row r="224" spans="1:12" ht="14.4" x14ac:dyDescent="0.3">
      <c r="A224" s="23"/>
      <c r="B224" s="15"/>
      <c r="C224" s="11"/>
      <c r="D224" s="7" t="s">
        <v>26</v>
      </c>
      <c r="E224" s="39"/>
      <c r="F224" s="40"/>
      <c r="G224" s="40"/>
      <c r="H224" s="40"/>
      <c r="I224" s="40"/>
      <c r="J224" s="40"/>
      <c r="K224" s="41"/>
      <c r="L224" s="62"/>
    </row>
    <row r="225" spans="1:12" ht="14.4" x14ac:dyDescent="0.3">
      <c r="A225" s="23"/>
      <c r="B225" s="15"/>
      <c r="C225" s="11"/>
      <c r="D225" s="7" t="s">
        <v>27</v>
      </c>
      <c r="E225" s="39"/>
      <c r="F225" s="40"/>
      <c r="G225" s="40"/>
      <c r="H225" s="40"/>
      <c r="I225" s="40"/>
      <c r="J225" s="40"/>
      <c r="K225" s="41"/>
      <c r="L225" s="62"/>
    </row>
    <row r="226" spans="1:12" ht="14.4" x14ac:dyDescent="0.3">
      <c r="A226" s="23"/>
      <c r="B226" s="15"/>
      <c r="C226" s="11"/>
      <c r="D226" s="7" t="s">
        <v>28</v>
      </c>
      <c r="E226" s="39"/>
      <c r="F226" s="40"/>
      <c r="G226" s="40"/>
      <c r="H226" s="40"/>
      <c r="I226" s="40"/>
      <c r="J226" s="40"/>
      <c r="K226" s="41"/>
      <c r="L226" s="62"/>
    </row>
    <row r="227" spans="1:12" ht="14.4" x14ac:dyDescent="0.3">
      <c r="A227" s="23"/>
      <c r="B227" s="15"/>
      <c r="C227" s="11"/>
      <c r="D227" s="7" t="s">
        <v>29</v>
      </c>
      <c r="E227" s="39"/>
      <c r="F227" s="40"/>
      <c r="G227" s="40"/>
      <c r="H227" s="40"/>
      <c r="I227" s="40"/>
      <c r="J227" s="40"/>
      <c r="K227" s="41"/>
      <c r="L227" s="62"/>
    </row>
    <row r="228" spans="1:12" ht="14.4" x14ac:dyDescent="0.3">
      <c r="A228" s="23"/>
      <c r="B228" s="15"/>
      <c r="C228" s="11"/>
      <c r="D228" s="7" t="s">
        <v>30</v>
      </c>
      <c r="E228" s="39"/>
      <c r="F228" s="40"/>
      <c r="G228" s="40"/>
      <c r="H228" s="40"/>
      <c r="I228" s="40"/>
      <c r="J228" s="40"/>
      <c r="K228" s="41"/>
      <c r="L228" s="62"/>
    </row>
    <row r="229" spans="1:12" ht="14.4" x14ac:dyDescent="0.3">
      <c r="A229" s="23"/>
      <c r="B229" s="15"/>
      <c r="C229" s="11"/>
      <c r="D229" s="7"/>
      <c r="E229" s="39"/>
      <c r="F229" s="40"/>
      <c r="G229" s="40"/>
      <c r="H229" s="40"/>
      <c r="I229" s="40"/>
      <c r="J229" s="40"/>
      <c r="K229" s="41"/>
      <c r="L229" s="62"/>
    </row>
    <row r="230" spans="1:12" ht="14.4" x14ac:dyDescent="0.3">
      <c r="A230" s="23"/>
      <c r="B230" s="15"/>
      <c r="C230" s="11"/>
      <c r="D230" s="7"/>
      <c r="E230" s="39"/>
      <c r="F230" s="40"/>
      <c r="G230" s="40"/>
      <c r="H230" s="40"/>
      <c r="I230" s="40"/>
      <c r="J230" s="40"/>
      <c r="K230" s="41"/>
      <c r="L230" s="62"/>
    </row>
    <row r="231" spans="1:12" ht="14.4" x14ac:dyDescent="0.3">
      <c r="A231" s="23"/>
      <c r="B231" s="15"/>
      <c r="C231" s="11"/>
      <c r="D231" s="6"/>
      <c r="E231" s="39"/>
      <c r="F231" s="40"/>
      <c r="G231" s="40"/>
      <c r="H231" s="40"/>
      <c r="I231" s="40"/>
      <c r="J231" s="40"/>
      <c r="K231" s="41"/>
      <c r="L231" s="62"/>
    </row>
    <row r="232" spans="1:12" ht="14.4" x14ac:dyDescent="0.3">
      <c r="A232" s="23"/>
      <c r="B232" s="15"/>
      <c r="C232" s="11"/>
      <c r="D232" s="6"/>
      <c r="E232" s="39"/>
      <c r="F232" s="40"/>
      <c r="G232" s="40"/>
      <c r="H232" s="40"/>
      <c r="I232" s="40"/>
      <c r="J232" s="40"/>
      <c r="K232" s="41"/>
      <c r="L232" s="62"/>
    </row>
    <row r="233" spans="1:12" ht="14.4" x14ac:dyDescent="0.3">
      <c r="A233" s="24"/>
      <c r="B233" s="17"/>
      <c r="C233" s="8"/>
      <c r="D233" s="18" t="s">
        <v>31</v>
      </c>
      <c r="E233" s="9"/>
      <c r="F233" s="19">
        <f>SUM(F222:F232)</f>
        <v>0</v>
      </c>
      <c r="G233" s="19">
        <f t="shared" ref="G233:J233" si="60">SUM(G222:G232)</f>
        <v>0</v>
      </c>
      <c r="H233" s="19">
        <f t="shared" si="60"/>
        <v>0</v>
      </c>
      <c r="I233" s="19">
        <f t="shared" si="60"/>
        <v>0</v>
      </c>
      <c r="J233" s="19">
        <f t="shared" si="60"/>
        <v>0</v>
      </c>
      <c r="K233" s="25"/>
      <c r="L233" s="63">
        <f t="shared" ref="L233" si="61">SUM(L222:L232)</f>
        <v>0</v>
      </c>
    </row>
    <row r="234" spans="1:12" ht="15" thickBot="1" x14ac:dyDescent="0.3">
      <c r="A234" s="27">
        <f>A213</f>
        <v>2</v>
      </c>
      <c r="B234" s="28">
        <f>B213</f>
        <v>5</v>
      </c>
      <c r="C234" s="68" t="s">
        <v>4</v>
      </c>
      <c r="D234" s="69"/>
      <c r="E234" s="29"/>
      <c r="F234" s="30">
        <f>F221+F233</f>
        <v>590</v>
      </c>
      <c r="G234" s="30">
        <f t="shared" ref="G234" si="62">G221+G233</f>
        <v>24</v>
      </c>
      <c r="H234" s="30">
        <f t="shared" ref="H234" si="63">H221+H233</f>
        <v>19</v>
      </c>
      <c r="I234" s="30">
        <f t="shared" ref="I234" si="64">I221+I233</f>
        <v>79</v>
      </c>
      <c r="J234" s="30">
        <f t="shared" ref="J234:L234" si="65">J221+J233</f>
        <v>605</v>
      </c>
      <c r="K234" s="30"/>
      <c r="L234" s="64" t="e">
        <f t="shared" si="65"/>
        <v>#VALUE!</v>
      </c>
    </row>
  </sheetData>
  <mergeCells count="13">
    <mergeCell ref="C234:D234"/>
    <mergeCell ref="C143:D143"/>
    <mergeCell ref="C166:D166"/>
    <mergeCell ref="C188:D188"/>
    <mergeCell ref="C212:D212"/>
    <mergeCell ref="C96:D96"/>
    <mergeCell ref="C120:D120"/>
    <mergeCell ref="C28:D28"/>
    <mergeCell ref="C1:E1"/>
    <mergeCell ref="H1:K1"/>
    <mergeCell ref="H2:K2"/>
    <mergeCell ref="C51:D51"/>
    <mergeCell ref="C74:D7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2025-05-12T10:26:08Z</dcterms:modified>
</cp:coreProperties>
</file>